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Y:\Bid Library\2023 Bids\03-March 2023\IFB 03032023ANW-Commodity Commercial Equivalent 2023-2024\Bid Language and Specification\"/>
    </mc:Choice>
  </mc:AlternateContent>
  <xr:revisionPtr revIDLastSave="0" documentId="14_{479F5E2D-FB98-4F4E-9A16-308E7DD666C0}" xr6:coauthVersionLast="47" xr6:coauthVersionMax="47" xr10:uidLastSave="{00000000-0000-0000-0000-000000000000}"/>
  <bookViews>
    <workbookView xWindow="-28920" yWindow="-120" windowWidth="29040" windowHeight="15840" firstSheet="1" activeTab="4" xr2:uid="{00000000-000D-0000-FFFF-FFFF00000000}"/>
  </bookViews>
  <sheets>
    <sheet name="Commodity Bid -FRZ SRV" sheetId="1" r:id="rId1"/>
    <sheet name="Commercial Equiv. FRZ SRV" sheetId="2" r:id="rId2"/>
    <sheet name="Commodity Bid - Cooler-SRV" sheetId="3" r:id="rId3"/>
    <sheet name="Commercial EquivalentCooler-SRV" sheetId="4" r:id="rId4"/>
    <sheet name="Commodity Bid- ALL OR NONE" sheetId="8" r:id="rId5"/>
    <sheet name="Commercial Equiv - ALL OR NONE " sheetId="9" r:id="rId6"/>
    <sheet name="Commodity Bid Dry-SRV" sheetId="5" r:id="rId7"/>
    <sheet name="Commerical Equivalent - DRY SRV" sheetId="6" r:id="rId8"/>
  </sheets>
  <definedNames>
    <definedName name="_xlnm.Print_Area" localSheetId="6">'Commodity Bid Dry-SRV'!$A$1:$R$9</definedName>
    <definedName name="_xlnm.Print_Area" localSheetId="0">'Commodity Bid -FRZ SRV'!$A$1:$Y$27</definedName>
    <definedName name="_xlnm.Print_Titles" localSheetId="1">'Commercial Equiv. FRZ SRV'!$1:$3</definedName>
    <definedName name="_xlnm.Print_Titles" localSheetId="3">'Commercial EquivalentCooler-SRV'!$1:$3</definedName>
    <definedName name="_xlnm.Print_Titles" localSheetId="7">'Commerical Equivalent - DRY SRV'!$1:$3</definedName>
    <definedName name="_xlnm.Print_Titles" localSheetId="2">'Commodity Bid - Cooler-SRV'!$1:$3</definedName>
    <definedName name="_xlnm.Print_Titles" localSheetId="6">'Commodity Bid Dry-SRV'!$1:$3</definedName>
    <definedName name="_xlnm.Print_Titles" localSheetId="0">'Commodity Bid -FRZ SRV'!$1:$1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 i="5" l="1"/>
  <c r="U8" i="5"/>
  <c r="T8" i="5"/>
  <c r="S8" i="5"/>
  <c r="L4" i="6" l="1"/>
  <c r="L6" i="9" l="1"/>
  <c r="M6" i="9" s="1"/>
  <c r="L5" i="9"/>
  <c r="M5" i="9" s="1"/>
  <c r="L4" i="9"/>
  <c r="M4" i="9" s="1"/>
  <c r="L4" i="4"/>
  <c r="M4" i="4" s="1"/>
  <c r="V4" i="8"/>
  <c r="V5" i="8"/>
  <c r="U4" i="8"/>
  <c r="U5" i="8"/>
  <c r="T4" i="8"/>
  <c r="T5" i="8"/>
  <c r="S4" i="8"/>
  <c r="S3" i="8"/>
  <c r="S5" i="8"/>
  <c r="U3" i="8"/>
  <c r="V3" i="8" s="1"/>
  <c r="T3" i="8"/>
  <c r="T4" i="3"/>
  <c r="S4" i="3"/>
  <c r="U16" i="1"/>
  <c r="T16" i="1"/>
  <c r="S16" i="1"/>
  <c r="S14" i="1"/>
  <c r="M4" i="6"/>
  <c r="L6" i="6"/>
  <c r="M6" i="6" s="1"/>
  <c r="L6" i="4"/>
  <c r="M6" i="4" s="1"/>
  <c r="S4" i="1"/>
  <c r="U4" i="3"/>
  <c r="U6" i="3"/>
  <c r="T6" i="3"/>
  <c r="S6" i="3"/>
  <c r="S26" i="1"/>
  <c r="S24" i="1"/>
  <c r="S22" i="1"/>
  <c r="S20" i="1"/>
  <c r="S18" i="1"/>
  <c r="S12" i="1"/>
  <c r="S10" i="1"/>
  <c r="S8" i="1"/>
  <c r="S6" i="1"/>
  <c r="U4" i="1"/>
  <c r="T4" i="1"/>
  <c r="T4" i="5"/>
  <c r="M6" i="2"/>
  <c r="L8" i="6"/>
  <c r="M8" i="6" s="1"/>
  <c r="S6" i="5"/>
  <c r="T6" i="5"/>
  <c r="U6" i="5"/>
  <c r="M23" i="2"/>
  <c r="M25" i="2"/>
  <c r="L4" i="2"/>
  <c r="M4" i="2" s="1"/>
  <c r="U7" i="5"/>
  <c r="T7" i="5"/>
  <c r="V7" i="5" s="1"/>
  <c r="S7" i="5"/>
  <c r="S4" i="5"/>
  <c r="U4" i="5"/>
  <c r="L25" i="2"/>
  <c r="L23" i="2"/>
  <c r="L21" i="2"/>
  <c r="M21" i="2" s="1"/>
  <c r="L19" i="2"/>
  <c r="M19" i="2" s="1"/>
  <c r="L17" i="2"/>
  <c r="M17" i="2" s="1"/>
  <c r="L14" i="2"/>
  <c r="M14" i="2" s="1"/>
  <c r="L12" i="2"/>
  <c r="M12" i="2" s="1"/>
  <c r="L10" i="2"/>
  <c r="M10" i="2" s="1"/>
  <c r="L8" i="2"/>
  <c r="M8" i="2" s="1"/>
  <c r="L6" i="2"/>
  <c r="U26" i="1"/>
  <c r="U24" i="1"/>
  <c r="U22" i="1"/>
  <c r="U20" i="1"/>
  <c r="U18" i="1"/>
  <c r="U14" i="1"/>
  <c r="U12" i="1"/>
  <c r="U10" i="1"/>
  <c r="U8" i="1"/>
  <c r="U6" i="1"/>
  <c r="T26" i="1"/>
  <c r="T24" i="1"/>
  <c r="T22" i="1"/>
  <c r="T20" i="1"/>
  <c r="T18" i="1"/>
  <c r="T14" i="1"/>
  <c r="T12" i="1"/>
  <c r="T10" i="1"/>
  <c r="T8" i="1"/>
  <c r="T6" i="1"/>
  <c r="V25" i="5"/>
  <c r="V26" i="5"/>
  <c r="V27" i="5"/>
  <c r="V28" i="5"/>
  <c r="V29" i="5"/>
  <c r="V30" i="5"/>
  <c r="V31" i="5"/>
  <c r="V32" i="5"/>
  <c r="V33" i="5"/>
  <c r="V34" i="5"/>
  <c r="V35" i="5"/>
  <c r="V36" i="5"/>
  <c r="V37" i="5"/>
  <c r="V38" i="5"/>
  <c r="V39" i="5"/>
  <c r="V40" i="5"/>
  <c r="V41" i="5"/>
  <c r="V42" i="5"/>
  <c r="V43" i="5"/>
  <c r="V44" i="5"/>
  <c r="V45" i="5"/>
  <c r="V46" i="5"/>
  <c r="V47" i="5"/>
  <c r="V16" i="1" l="1"/>
  <c r="V14" i="1"/>
  <c r="V6" i="1"/>
  <c r="V26" i="1"/>
  <c r="V12" i="1"/>
  <c r="V4" i="1"/>
  <c r="V22" i="1"/>
  <c r="V24" i="1"/>
  <c r="V20" i="1"/>
  <c r="V10" i="1"/>
  <c r="V18" i="1"/>
  <c r="V8" i="1"/>
  <c r="V4" i="3"/>
  <c r="V6" i="3"/>
  <c r="V6" i="5"/>
  <c r="V4" i="5"/>
</calcChain>
</file>

<file path=xl/sharedStrings.xml><?xml version="1.0" encoding="utf-8"?>
<sst xmlns="http://schemas.openxmlformats.org/spreadsheetml/2006/main" count="509" uniqueCount="142">
  <si>
    <t>Stock ID</t>
  </si>
  <si>
    <t>Unit</t>
  </si>
  <si>
    <t>Description</t>
  </si>
  <si>
    <t>Approved                      
Brand &amp; Product Codes</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</si>
  <si>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</si>
  <si>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</si>
  <si>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</si>
  <si>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</si>
  <si>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</si>
  <si>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</si>
  <si>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</si>
  <si>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</si>
  <si>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</si>
  <si>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</si>
  <si>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</si>
  <si>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</si>
  <si>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</si>
  <si>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</si>
  <si>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</si>
  <si>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</si>
  <si>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</si>
  <si>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</si>
  <si>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</si>
  <si>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</si>
  <si>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</si>
  <si>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</si>
  <si>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</si>
  <si>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</si>
  <si>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</si>
  <si>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</si>
  <si>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</si>
  <si>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</si>
  <si>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</si>
  <si>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</si>
  <si>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</si>
  <si>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</si>
  <si>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</si>
  <si>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</si>
  <si>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</si>
  <si>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</si>
  <si>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</si>
  <si>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</si>
  <si>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</si>
  <si>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Column 22</t>
  </si>
  <si>
    <t>Column 23</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</si>
  <si>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</si>
  <si>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</si>
  <si>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ALL SHIP LOTS ARE IN CASES.</t>
  </si>
  <si>
    <t>SERVINGS</t>
  </si>
  <si>
    <t>PILLSBURY  31524                                         RICH'S  6063</t>
  </si>
  <si>
    <t>TO BID THE ABOVE ITEM YOU MUST ALSO BID THE COMMERCIAL EQUIVALENT LOCATED ON TAB COMMERICAL EQUIVALENT -FRZ/SRV</t>
  </si>
  <si>
    <t>EVALUATION PRICE BASED ON COMMODITY VALUE PLUS PROCESSING FEE PER UNIT + COMMERICAL PRICE PER UNIT</t>
  </si>
  <si>
    <t>PILGRIMS PRIDE CORP./ GOLD KIST FARMS (1325) (1250)
Proview 62600                                                                                                                                 Tyson 4621-0925                                                               King's Delight 50197                                                                          Koch Foods 88408                                                                                 Good Source 63979                                     Tyson 4621 - 0928</t>
  </si>
  <si>
    <t>Trident  418306</t>
  </si>
  <si>
    <t xml:space="preserve">McCain Foods (MCF03761)           
Simplot  036289         </t>
  </si>
  <si>
    <t xml:space="preserve">MCCAIN (MCFO4851)                                                                             SIMPLOT 10071179757672                                                                              MONARCH 700496                                         CAVENDISH - 14869   30216     </t>
  </si>
  <si>
    <t>Jennie-O 207130</t>
  </si>
  <si>
    <t>Stock Number</t>
  </si>
  <si>
    <t>Approved Brand &amp; Manufacturer's Product Code)</t>
  </si>
  <si>
    <t>Manufacturer's Brand &amp; Product Code</t>
  </si>
  <si>
    <t>Bidder's  Brand &amp; Product Code</t>
  </si>
  <si>
    <t>Bidder    Terms</t>
  </si>
  <si>
    <t>Estimated Servings Per Case</t>
  </si>
  <si>
    <t>Cost Per Serving</t>
  </si>
  <si>
    <t>Cost Per Case</t>
  </si>
  <si>
    <t>Required Number of Cases</t>
  </si>
  <si>
    <t>Extended Total Cost</t>
  </si>
  <si>
    <t>Lead Time</t>
  </si>
  <si>
    <t>ADVANCE PIERRE 2709340                          PILLSBURY  31524                                         RICH'S  6063</t>
  </si>
  <si>
    <t>TO BID THE ABOVE ITEM YOU MUST ALSO BID THE COMMODITY ITEM LOCATED ON TAB COMMODITY BID -FRZ/SRV</t>
  </si>
  <si>
    <t>INTEGRATED FOOD SERVICE (N32300B-NF)
DON LEE FARMS (CNQ163003)
American Food Group (290802)
Advanced Pierre (C32300B-NF)
Advance Pierre  (1-15-230)
Tyson (12195)                                              Maid Rite - 75156 - 93330</t>
  </si>
  <si>
    <t>PILGRIMS PRIDE CORP./ GOLD KIST FARMS (1325) (1250)
Proview 62600                                                                                                                                 Tyson 4621-0925                                                               King's Delight 50197                                                                          Koch Foods 88408                                                                                 Good Source 63979                                     Tysons 4621 - 0928</t>
  </si>
  <si>
    <t>TRIDENT  418306</t>
  </si>
  <si>
    <t>Commodity Value Plus Processing per Case</t>
  </si>
  <si>
    <t>BONGARDS (101321)
CHURCHFIELD TRADING (13364)
Schreiber (3338472)
Land O' Lakes (46255)  CP                                          
US Foods/School Choice (13364)</t>
  </si>
  <si>
    <t>TO BID THE ABOVE ITEM YOU MUST ALSO BID THE COMMERCIAL EQUIVALENT LOCATED ON TAB COMMERICAL EQUIVALENT COOLER SRV</t>
  </si>
  <si>
    <t>Land O LAKES 41485
Bongards 771021</t>
  </si>
  <si>
    <t>TO BID THE ABOVE ITEM YOU MUST ALSO BID THE COMMODITY ITEM LOCATED ON TAB COMMODITY BID - COOLER-SRV</t>
  </si>
  <si>
    <t>TO BID THE ABOVE ITEM YOU MUST ALSO BID THE COMMODITY ITEM LOCATED ON TAB COMMODITY BID BID - COOLER-SRV</t>
  </si>
  <si>
    <t>TO BID THE ABOVE ITEM YOU MUST ALSO BID THE COMMERCIAL EQUIVALENT LOCATED ON TAB COMMERICAL EQUIVALENT -DRY-SRV</t>
  </si>
  <si>
    <t>Land O Lakes  39940</t>
  </si>
  <si>
    <t>TO BID THE ABOVE ITEM YOU MUST ALSO BID THE COMMODITY EQUIVALENT LOCATED ON TAB COMMOITY EQUIVALENT -DRY-SRV</t>
  </si>
  <si>
    <r>
      <t>Potatoes, Roasted, Diced, Seasoned, Redskin - Made with USDA commodity potatoes (100506)</t>
    </r>
    <r>
      <rPr>
        <sz val="12"/>
        <rFont val="Calibri"/>
        <family val="2"/>
        <scheme val="minor"/>
      </rPr>
      <t xml:space="preserve">.  Frozen, Ovenable contains zero grams of trans fat. Herbs and/or spices should be clearly visible. One serving portion equals 1/2 cup cooked vegetable. 
Approximate Pack 4/4lb bags per case.  
</t>
    </r>
    <r>
      <rPr>
        <b/>
        <sz val="12"/>
        <rFont val="Calibri"/>
        <family val="2"/>
        <scheme val="minor"/>
      </rPr>
      <t xml:space="preserve">
Ship Lot: 600 Cases</t>
    </r>
  </si>
  <si>
    <r>
      <rPr>
        <b/>
        <sz val="12"/>
        <color rgb="FF000000"/>
        <rFont val="Calibri"/>
        <family val="2"/>
        <scheme val="minor"/>
      </rPr>
      <t xml:space="preserve">Turkey Breast Stick, IW </t>
    </r>
    <r>
      <rPr>
        <sz val="12"/>
        <color indexed="8"/>
        <rFont val="Calibri"/>
        <family val="2"/>
        <scheme val="minor"/>
      </rPr>
      <t xml:space="preserve">- Frozen, individually wrapped, all breast turkey meat stick.  </t>
    </r>
    <r>
      <rPr>
        <b/>
        <sz val="12"/>
        <color indexed="8"/>
        <rFont val="Calibri"/>
        <family val="2"/>
        <scheme val="minor"/>
      </rPr>
      <t xml:space="preserve">Made with USDA commodity turkey (100124). </t>
    </r>
    <r>
      <rPr>
        <sz val="12"/>
        <color indexed="8"/>
        <rFont val="Calibri"/>
        <family val="2"/>
        <scheme val="minor"/>
      </rPr>
      <t xml:space="preserve"> Smokehouse flavored.  Made with all natural ingredients with no preservatives, nitrites, nitrates or soy fillers.  Clean labeled product.  Must provide 1 oz M/MA for the CN program.  Case to contain approximately 400 servings.
</t>
    </r>
    <r>
      <rPr>
        <b/>
        <sz val="12"/>
        <color rgb="FF000000"/>
        <rFont val="Calibri"/>
        <family val="2"/>
        <scheme val="minor"/>
      </rPr>
      <t xml:space="preserve">
Ship Lot: 200 Cases</t>
    </r>
  </si>
  <si>
    <r>
      <t>Biscuits - Round, IQF,</t>
    </r>
    <r>
      <rPr>
        <sz val="12"/>
        <rFont val="Calibri"/>
        <family val="2"/>
        <scheme val="minor"/>
      </rPr>
      <t xml:space="preserve"> oven ready, pre-portioned, pre-formed frozen dough with uniformity of size. </t>
    </r>
    <r>
      <rPr>
        <b/>
        <sz val="12"/>
        <rFont val="Calibri"/>
        <family val="2"/>
        <scheme val="minor"/>
      </rPr>
      <t>Made with USDA commodity flour 100912</t>
    </r>
    <r>
      <rPr>
        <sz val="12"/>
        <rFont val="Calibri"/>
        <family val="2"/>
        <scheme val="minor"/>
      </rPr>
      <t xml:space="preserve">. Must provide 2 oz or grain per USDA Child Nutrition Program Guidelines. Must be transfat free. 
Approximate Pack: 216-2.2 oz Biscuits per case. 
</t>
    </r>
    <r>
      <rPr>
        <b/>
        <sz val="12"/>
        <rFont val="Calibri"/>
        <family val="2"/>
        <scheme val="minor"/>
      </rPr>
      <t xml:space="preserve">
Ship Lot:  400 Cases    </t>
    </r>
  </si>
  <si>
    <r>
      <t xml:space="preserve">100%  Ground Beef Steak Burger With Natural Grill marks, fully cooked, IQF. </t>
    </r>
    <r>
      <rPr>
        <sz val="12"/>
        <rFont val="Calibri"/>
        <family val="2"/>
        <scheme val="minor"/>
      </rPr>
      <t xml:space="preserve">No LFTB or Ammonium Hydroxide. </t>
    </r>
    <r>
      <rPr>
        <b/>
        <sz val="12"/>
        <rFont val="Calibri"/>
        <family val="2"/>
        <scheme val="minor"/>
      </rPr>
      <t>Made with USDA Commodity beef (100154</t>
    </r>
    <r>
      <rPr>
        <sz val="12"/>
        <rFont val="Calibri"/>
        <family val="2"/>
        <scheme val="minor"/>
      </rPr>
      <t>). Serving to provide a minimum  of 2.75 ozs. - 3.0 ozs.  meat/meat alternate for the Child Nutrition program. Burger needs to provide adequate bun coverage for a standard Hamburger Bun. Approximate Pack: 180 - 3.0 oz. servings per case.</t>
    </r>
    <r>
      <rPr>
        <b/>
        <sz val="12"/>
        <rFont val="Calibri"/>
        <family val="2"/>
        <scheme val="minor"/>
      </rPr>
      <t xml:space="preserve">
SHIP LOT:  300 Cases </t>
    </r>
  </si>
  <si>
    <r>
      <t xml:space="preserve">Chicken Fajita Strips - Fully Cooked Frozen - Made with USDA commodity chicken 100103.  </t>
    </r>
    <r>
      <rPr>
        <sz val="12"/>
        <rFont val="Calibri"/>
        <family val="2"/>
        <scheme val="minor"/>
      </rPr>
      <t>White and dark meat, IQF chicken fajita strips, approximately 1/2 inch wide, produced from marinated boneless, skinless, chicken pieces.  Natural grill marks to appear on the strips.  No TVP added.  Serving Size equal to a minimum of 2 oz M/MA.  CN label or product formulation sheet required.
Approximate Pack: 200 - 2.5 oz servings per case.</t>
    </r>
    <r>
      <rPr>
        <b/>
        <sz val="12"/>
        <rFont val="Calibri"/>
        <family val="2"/>
        <scheme val="minor"/>
      </rPr>
      <t xml:space="preserve">
Ship Lot: 450 Cases</t>
    </r>
    <r>
      <rPr>
        <sz val="12"/>
        <rFont val="Calibri"/>
        <family val="2"/>
        <scheme val="minor"/>
      </rPr>
      <t xml:space="preserve">                  </t>
    </r>
    <r>
      <rPr>
        <b/>
        <sz val="12"/>
        <rFont val="Calibri"/>
        <family val="2"/>
        <scheme val="minor"/>
      </rPr>
      <t xml:space="preserve"> </t>
    </r>
  </si>
  <si>
    <r>
      <rPr>
        <b/>
        <sz val="12"/>
        <rFont val="Calibri"/>
        <family val="2"/>
        <scheme val="minor"/>
      </rPr>
      <t xml:space="preserve">Fish Portion, Breaded Fish, </t>
    </r>
    <r>
      <rPr>
        <sz val="12"/>
        <rFont val="Calibri"/>
        <family val="2"/>
        <scheme val="minor"/>
      </rPr>
      <t xml:space="preserve">Wedge/Portion Shaped. </t>
    </r>
    <r>
      <rPr>
        <b/>
        <sz val="12"/>
        <rFont val="Calibri"/>
        <family val="2"/>
        <scheme val="minor"/>
      </rPr>
      <t>Made with USDA commodity Pollock (110601)</t>
    </r>
    <r>
      <rPr>
        <sz val="12"/>
        <rFont val="Calibri"/>
        <family val="2"/>
        <scheme val="minor"/>
      </rPr>
      <t xml:space="preserve">. Flaky fish with crunchy whole grain  breading, approximate 4 oz portion to meet 2M/MA equivalent in Child Nutrition Program.  Approximately 40 servings per case.
</t>
    </r>
    <r>
      <rPr>
        <b/>
        <sz val="12"/>
        <rFont val="Calibri"/>
        <family val="2"/>
        <scheme val="minor"/>
      </rPr>
      <t>Ship Lot:  300</t>
    </r>
    <r>
      <rPr>
        <sz val="12"/>
        <rFont val="Calibri"/>
        <family val="2"/>
        <scheme val="minor"/>
      </rPr>
      <t xml:space="preserve"> </t>
    </r>
    <r>
      <rPr>
        <b/>
        <sz val="12"/>
        <rFont val="Calibri"/>
        <family val="2"/>
        <scheme val="minor"/>
      </rPr>
      <t>Cases</t>
    </r>
  </si>
  <si>
    <t>Items listed are Pre-Approved Brands, MSCS will accept an approved equal (1) as long as it meets the bid specification and (2) tested and approved through MSCS's Sample Submission Process.</t>
  </si>
  <si>
    <r>
      <rPr>
        <b/>
        <sz val="12"/>
        <rFont val="Calibri"/>
        <family val="2"/>
        <scheme val="minor"/>
      </rPr>
      <t xml:space="preserve">Fish Portion, Breaded Fish, </t>
    </r>
    <r>
      <rPr>
        <sz val="12"/>
        <rFont val="Calibri"/>
        <family val="2"/>
        <scheme val="minor"/>
      </rPr>
      <t xml:space="preserve">Wedge/Portion Shaped. Made with Pollock. Flaky fish with crunchy whole grain  breading, approximate 4 oz.  portion to meet 2M/MA equivalent in Child Nutrition Program.  Approximately 40 servings per case.
</t>
    </r>
    <r>
      <rPr>
        <b/>
        <sz val="12"/>
        <rFont val="Calibri"/>
        <family val="2"/>
        <scheme val="minor"/>
      </rPr>
      <t>Ship Lot:  300 Cases</t>
    </r>
  </si>
  <si>
    <r>
      <t>Chicken Fajita Strips - Fully Cooked Frozen -</t>
    </r>
    <r>
      <rPr>
        <sz val="12"/>
        <rFont val="Calibri"/>
        <family val="2"/>
        <scheme val="minor"/>
      </rPr>
      <t xml:space="preserve"> Made with white and dark meat, IQF chicken fajita strips, approximately 1/2 inch wide, produced from marinated boneless, skinless, chicken pieces.  Natural grill marks to appear on the strips.  No TVP added.  Serving Size equal to a minimum of 2 oz M/MA.  CN label or product formulation sheet required.
Approximate Pack: 200 - 2.5 oz servings per case.</t>
    </r>
    <r>
      <rPr>
        <b/>
        <sz val="12"/>
        <rFont val="Calibri"/>
        <family val="2"/>
        <scheme val="minor"/>
      </rPr>
      <t xml:space="preserve">
Ship Lot: 250 Cases</t>
    </r>
    <r>
      <rPr>
        <sz val="12"/>
        <rFont val="Calibri"/>
        <family val="2"/>
        <scheme val="minor"/>
      </rPr>
      <t xml:space="preserve">                  </t>
    </r>
    <r>
      <rPr>
        <b/>
        <sz val="12"/>
        <rFont val="Calibri"/>
        <family val="2"/>
        <scheme val="minor"/>
      </rPr>
      <t xml:space="preserve"> </t>
    </r>
  </si>
  <si>
    <r>
      <t>100%  Ground Beef Steak Burger With Natural Grill marks, f</t>
    </r>
    <r>
      <rPr>
        <sz val="12"/>
        <rFont val="Calibri"/>
        <family val="2"/>
        <scheme val="minor"/>
      </rPr>
      <t>ully cooked, IQF.Made with 100% ground beef.  No LFTB or Ammonium Hydroxide.   Serving to provide a minimum  of 2.75oz -3.0 oz. meat/meat alternate for the Child Nutrition program. Burger needs to provide adequate bun coverage for a standard Hamburger Bun. 
Approximate Pack: 180-3.0 oz. servings per case.</t>
    </r>
    <r>
      <rPr>
        <b/>
        <sz val="12"/>
        <rFont val="Calibri"/>
        <family val="2"/>
        <scheme val="minor"/>
      </rPr>
      <t xml:space="preserve">
SHIP LOT:  300 Cases         </t>
    </r>
  </si>
  <si>
    <r>
      <t>Biscuits - Round, IQF,</t>
    </r>
    <r>
      <rPr>
        <sz val="12"/>
        <rFont val="Calibri"/>
        <family val="2"/>
        <scheme val="minor"/>
      </rPr>
      <t xml:space="preserve"> oven ready, pre-portioned, pre-formed frozen dough with uniformity of size. Made with enriched flour. Must provide 2 oz or grain per USDA Child Nutrition Program Guidelines. Must be transfat free. 
Approximate Pack: 216-2.2 oz Biscuits per case. 
</t>
    </r>
    <r>
      <rPr>
        <b/>
        <sz val="12"/>
        <rFont val="Calibri"/>
        <family val="2"/>
        <scheme val="minor"/>
      </rPr>
      <t xml:space="preserve">
Ship Lot:  400 Cases    </t>
    </r>
  </si>
  <si>
    <r>
      <rPr>
        <b/>
        <sz val="12"/>
        <rFont val="Calibri"/>
        <family val="2"/>
      </rPr>
      <t>Potatoes, Roasted, Diced, Seasoned, Redskin</t>
    </r>
    <r>
      <rPr>
        <sz val="12"/>
        <rFont val="Calibri"/>
        <family val="2"/>
      </rPr>
      <t xml:space="preserve"> - Frozen, Ovenable contains zero grams of trans fat. Herbs and/or spices should be clearly visible. One serving portion equals 1/2 cup cooked vegetable. 
Approximate Pack 4/4lb bags per case.  
</t>
    </r>
    <r>
      <rPr>
        <b/>
        <sz val="12"/>
        <rFont val="Calibri"/>
        <family val="2"/>
      </rPr>
      <t>Ship Lot: 600 Cases</t>
    </r>
  </si>
  <si>
    <r>
      <rPr>
        <b/>
        <sz val="12"/>
        <color rgb="FF000000"/>
        <rFont val="Calibri"/>
        <family val="2"/>
        <scheme val="minor"/>
      </rPr>
      <t xml:space="preserve">Turkey Breast Stick, IW </t>
    </r>
    <r>
      <rPr>
        <sz val="12"/>
        <color indexed="8"/>
        <rFont val="Calibri"/>
        <family val="2"/>
        <scheme val="minor"/>
      </rPr>
      <t>- Frozen, individually wrapped, all breast turkey meat stick.    Smokehouse flavored.  Made with all natural ingredients with no preservatives, nitrites, nitrates or soy fillers.  Clean labeled product.  Must provide 1 oz M/MA for the CN program.  Case to contain approximately 400 servings.
S</t>
    </r>
    <r>
      <rPr>
        <b/>
        <sz val="12"/>
        <color rgb="FF000000"/>
        <rFont val="Calibri"/>
        <family val="2"/>
        <scheme val="minor"/>
      </rPr>
      <t>hip Lot: 200 Cases</t>
    </r>
  </si>
  <si>
    <t>Integrated Food Service (N32300B-NF)
Don Lee Farms (CNQ163003)
American Food Group (290802)
Advanced Pierre (C32300B-NF)
Advance Pierre  (1-15-230)
Tyson (12195)                                              Maid Rite - 75156 - 93330</t>
  </si>
  <si>
    <r>
      <t xml:space="preserve">Jennie - O -613620
</t>
    </r>
    <r>
      <rPr>
        <b/>
        <sz val="18"/>
        <color rgb="FFFF0000"/>
        <rFont val="Calibri"/>
        <family val="2"/>
        <scheme val="minor"/>
      </rPr>
      <t xml:space="preserve"> </t>
    </r>
    <r>
      <rPr>
        <sz val="12"/>
        <color rgb="FFFF0000"/>
        <rFont val="Calibri"/>
        <family val="2"/>
        <scheme val="minor"/>
      </rPr>
      <t xml:space="preserve">   </t>
    </r>
    <r>
      <rPr>
        <sz val="12"/>
        <color theme="1"/>
        <rFont val="Calibri"/>
        <family val="2"/>
        <scheme val="minor"/>
      </rPr>
      <t xml:space="preserve">                                  </t>
    </r>
  </si>
  <si>
    <r>
      <t xml:space="preserve">Jennie - O -613620 </t>
    </r>
    <r>
      <rPr>
        <b/>
        <sz val="12"/>
        <color theme="1"/>
        <rFont val="Calibri"/>
        <family val="2"/>
        <scheme val="minor"/>
      </rPr>
      <t xml:space="preserve">     </t>
    </r>
    <r>
      <rPr>
        <sz val="12"/>
        <color theme="1"/>
        <rFont val="Calibri"/>
        <family val="2"/>
        <scheme val="minor"/>
      </rPr>
      <t xml:space="preserve">                                 </t>
    </r>
  </si>
  <si>
    <r>
      <rPr>
        <sz val="12"/>
        <color theme="1"/>
        <rFont val="Calibri"/>
        <family val="2"/>
        <scheme val="minor"/>
      </rPr>
      <t xml:space="preserve">MCCAIN (MCFO4851)   </t>
    </r>
    <r>
      <rPr>
        <sz val="12"/>
        <color indexed="8"/>
        <rFont val="Calibri"/>
        <family val="2"/>
      </rPr>
      <t xml:space="preserve">                                                                          SIMPLOT 10071179757672                                                                              MONARCH 700496                                         CAVENDISH - 14869   30216                                                                              </t>
    </r>
    <r>
      <rPr>
        <b/>
        <sz val="12"/>
        <color indexed="8"/>
        <rFont val="Calibri"/>
        <family val="2"/>
      </rPr>
      <t xml:space="preserve"> </t>
    </r>
  </si>
  <si>
    <r>
      <rPr>
        <b/>
        <sz val="12"/>
        <color theme="1"/>
        <rFont val="Calibri"/>
        <family val="2"/>
        <scheme val="minor"/>
      </rPr>
      <t>Cheese, Monterey Jack and Cheddar, Shredded</t>
    </r>
    <r>
      <rPr>
        <sz val="12"/>
        <color theme="1"/>
        <rFont val="Calibri"/>
        <family val="2"/>
        <scheme val="minor"/>
      </rPr>
      <t>-</t>
    </r>
    <r>
      <rPr>
        <b/>
        <sz val="12"/>
        <color theme="1"/>
        <rFont val="Calibri"/>
        <family val="2"/>
        <scheme val="minor"/>
      </rPr>
      <t xml:space="preserve"> Made with USDA commodity cheese (110242).</t>
    </r>
    <r>
      <rPr>
        <sz val="12"/>
        <color theme="1"/>
        <rFont val="Calibri"/>
        <family val="2"/>
        <scheme val="minor"/>
      </rPr>
      <t xml:space="preserve">  Pasteurized, natural cheese made from cow's milk.  1 oz. cheese to provide 1 meat/meat alternate for child nutrition programs. 
Approximate Pack 20# per case in 4/5# sealed pouches.
</t>
    </r>
    <r>
      <rPr>
        <b/>
        <sz val="12"/>
        <color theme="1"/>
        <rFont val="Calibri"/>
        <family val="2"/>
        <scheme val="minor"/>
      </rPr>
      <t>Ship Lot: 400 Cases</t>
    </r>
  </si>
  <si>
    <r>
      <rPr>
        <b/>
        <sz val="12"/>
        <color theme="1"/>
        <rFont val="Calibri"/>
        <family val="2"/>
        <scheme val="minor"/>
      </rPr>
      <t>Cheese, Sliced, Pasteurized LF Yellow American -</t>
    </r>
    <r>
      <rPr>
        <sz val="12"/>
        <color theme="1"/>
        <rFont val="Calibri"/>
        <family val="2"/>
        <scheme val="minor"/>
      </rPr>
      <t xml:space="preserve"> </t>
    </r>
    <r>
      <rPr>
        <b/>
        <sz val="12"/>
        <color theme="1"/>
        <rFont val="Calibri"/>
        <family val="2"/>
        <scheme val="minor"/>
      </rPr>
      <t>Made with USDA commodity cheese (110242).</t>
    </r>
    <r>
      <rPr>
        <sz val="12"/>
        <color theme="1"/>
        <rFont val="Calibri"/>
        <family val="2"/>
        <scheme val="minor"/>
      </rPr>
      <t xml:space="preserve">  Slices to equal 1/2 oz. CN Label or crediting statement required to show the serving size of 1/2 oz. M/MA.  Packed: 6-5 pound blocks.  Packed 960 1/2 oz. slices/case.  Serving = 1 slice.                 
</t>
    </r>
    <r>
      <rPr>
        <b/>
        <sz val="12"/>
        <color theme="1"/>
        <rFont val="Calibri"/>
        <family val="2"/>
        <scheme val="minor"/>
      </rPr>
      <t>Ship Lot:  500 Cases</t>
    </r>
  </si>
  <si>
    <r>
      <rPr>
        <b/>
        <sz val="12"/>
        <color theme="1"/>
        <rFont val="Calibri"/>
        <family val="2"/>
        <scheme val="minor"/>
      </rPr>
      <t>Cheese, Sliced, Pasteurized LF Yellow American -</t>
    </r>
    <r>
      <rPr>
        <sz val="12"/>
        <color theme="1"/>
        <rFont val="Calibri"/>
        <family val="2"/>
        <scheme val="minor"/>
      </rPr>
      <t xml:space="preserve"> Slices to equal 1/2 oz. CN Label or crediting statement required to show the serving size of 1/2 oz. M/MA.  Packed: 6-5 pound blocks.  Packed 960 1/2 oz. slices/case.  Serving = 1 slice.                                       
</t>
    </r>
    <r>
      <rPr>
        <b/>
        <sz val="12"/>
        <color theme="1"/>
        <rFont val="Calibri"/>
        <family val="2"/>
        <scheme val="minor"/>
      </rPr>
      <t>Ship Lot:  500</t>
    </r>
    <r>
      <rPr>
        <sz val="12"/>
        <color theme="1"/>
        <rFont val="Calibri"/>
        <family val="2"/>
        <scheme val="minor"/>
      </rPr>
      <t xml:space="preserve"> </t>
    </r>
    <r>
      <rPr>
        <b/>
        <sz val="12"/>
        <color theme="1"/>
        <rFont val="Calibri"/>
        <family val="2"/>
        <scheme val="minor"/>
      </rPr>
      <t>Cases</t>
    </r>
  </si>
  <si>
    <r>
      <rPr>
        <b/>
        <sz val="12"/>
        <color theme="1"/>
        <rFont val="Calibri"/>
        <family val="2"/>
        <scheme val="minor"/>
      </rPr>
      <t>Cheese, Monterey Jack and Cheddar, Shredded</t>
    </r>
    <r>
      <rPr>
        <sz val="12"/>
        <color theme="1"/>
        <rFont val="Calibri"/>
        <family val="2"/>
        <scheme val="minor"/>
      </rPr>
      <t xml:space="preserve">- Made with 100% Monteray Jack and Cheddar cheeses.  Pasteurized, natural cheese made from cow's milk.  1 oz. cheese to provide 1 meat/meat alternate for child nutrition programs. Approximate Pack 20# per case in 4/5# sealed pouches.  
</t>
    </r>
    <r>
      <rPr>
        <b/>
        <sz val="12"/>
        <color theme="1"/>
        <rFont val="Calibri"/>
        <family val="2"/>
        <scheme val="minor"/>
      </rPr>
      <t>Ship Lot: 400</t>
    </r>
    <r>
      <rPr>
        <sz val="12"/>
        <color theme="1"/>
        <rFont val="Calibri"/>
        <family val="2"/>
        <scheme val="minor"/>
      </rPr>
      <t xml:space="preserve"> Cases</t>
    </r>
  </si>
  <si>
    <t>No Approved Brands</t>
  </si>
  <si>
    <r>
      <rPr>
        <b/>
        <sz val="12"/>
        <rFont val="Calibri"/>
        <family val="2"/>
        <scheme val="minor"/>
      </rPr>
      <t>Chipotle Steak Crumbles</t>
    </r>
    <r>
      <rPr>
        <sz val="12"/>
        <rFont val="Calibri"/>
        <family val="2"/>
        <scheme val="minor"/>
      </rPr>
      <t xml:space="preserve"> - Ground Beef Crumbles with a low sodium chipotle flavored seasoning. Frozen.</t>
    </r>
    <r>
      <rPr>
        <b/>
        <sz val="12"/>
        <rFont val="Calibri"/>
        <family val="2"/>
        <scheme val="minor"/>
      </rPr>
      <t xml:space="preserve"> Made with USDA commodity beef 100154</t>
    </r>
    <r>
      <rPr>
        <sz val="12"/>
        <rFont val="Calibri"/>
        <family val="2"/>
        <scheme val="minor"/>
      </rPr>
      <t xml:space="preserve">. No soy, vegetable proteins or fillers added. Boil in bag product. Serving size to meet 2 oz. meat/meat alternate for the Child Nutrition program. Packed approximately 4/5 lb. bags per case. Please indicate if bag is packed differently.
</t>
    </r>
    <r>
      <rPr>
        <b/>
        <sz val="12"/>
        <rFont val="Calibri"/>
        <family val="2"/>
        <scheme val="minor"/>
      </rPr>
      <t xml:space="preserve">
Ship Lot: 300</t>
    </r>
    <r>
      <rPr>
        <sz val="12"/>
        <rFont val="Calibri"/>
        <family val="2"/>
        <scheme val="minor"/>
      </rPr>
      <t xml:space="preserve"> </t>
    </r>
    <r>
      <rPr>
        <b/>
        <sz val="12"/>
        <rFont val="Calibri"/>
        <family val="2"/>
        <scheme val="minor"/>
      </rPr>
      <t>Cases</t>
    </r>
  </si>
  <si>
    <r>
      <rPr>
        <b/>
        <sz val="12"/>
        <rFont val="Calibri"/>
        <family val="2"/>
        <scheme val="minor"/>
      </rPr>
      <t>Fully-Cooked Smoked Turkey Kielbasa</t>
    </r>
    <r>
      <rPr>
        <sz val="12"/>
        <rFont val="Calibri"/>
        <family val="2"/>
        <scheme val="minor"/>
      </rPr>
      <t xml:space="preserve">. </t>
    </r>
    <r>
      <rPr>
        <b/>
        <sz val="12"/>
        <rFont val="Calibri"/>
        <family val="2"/>
        <scheme val="minor"/>
      </rPr>
      <t>Made with USDA commodity turkey (100124</t>
    </r>
    <r>
      <rPr>
        <sz val="12"/>
        <rFont val="Calibri"/>
        <family val="2"/>
        <scheme val="minor"/>
      </rPr>
      <t xml:space="preserve"> or vendor must specify USDA commodity code used and value per pound).   Serving must provide a minimum  of 2 oz. meat/meat alternate for the Child Nutrition program.  Made with coarse ground dark turkey meat.  No more than 600mg sodium per serving.
Approximate Pack: 100-3.0 oz. servings per case. 
</t>
    </r>
    <r>
      <rPr>
        <b/>
        <sz val="12"/>
        <rFont val="Calibri"/>
        <family val="2"/>
        <scheme val="minor"/>
      </rPr>
      <t>SHIP LOT:  300 cases</t>
    </r>
  </si>
  <si>
    <r>
      <rPr>
        <b/>
        <sz val="12"/>
        <color rgb="FF000000"/>
        <rFont val="Calibri"/>
        <family val="2"/>
        <scheme val="minor"/>
      </rPr>
      <t>Breakfast Calzone, IW -</t>
    </r>
    <r>
      <rPr>
        <sz val="12"/>
        <color rgb="FF000000"/>
        <rFont val="Calibri"/>
        <family val="2"/>
        <scheme val="minor"/>
      </rPr>
      <t xml:space="preserve"> Frozen. </t>
    </r>
    <r>
      <rPr>
        <b/>
        <sz val="12"/>
        <color rgb="FF000000"/>
        <rFont val="Calibri"/>
        <family val="2"/>
        <scheme val="minor"/>
      </rPr>
      <t>Made with USDA Commodity cheese (110244)</t>
    </r>
    <r>
      <rPr>
        <sz val="12"/>
        <color rgb="FF000000"/>
        <rFont val="Calibri"/>
        <family val="2"/>
        <scheme val="minor"/>
      </rPr>
      <t>.</t>
    </r>
    <r>
      <rPr>
        <sz val="12"/>
        <color theme="1"/>
        <rFont val="Calibri"/>
        <family val="2"/>
        <scheme val="minor"/>
      </rPr>
      <t xml:space="preserve"> In</t>
    </r>
    <r>
      <rPr>
        <sz val="12"/>
        <color rgb="FF000000"/>
        <rFont val="Calibri"/>
        <family val="2"/>
        <scheme val="minor"/>
      </rPr>
      <t>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48 per case. Please indicate if packed differently.</t>
    </r>
    <r>
      <rPr>
        <sz val="12"/>
        <color indexed="8"/>
        <rFont val="Calibri"/>
        <family val="2"/>
        <scheme val="minor"/>
      </rPr>
      <t xml:space="preserve">                                                                                             
</t>
    </r>
    <r>
      <rPr>
        <b/>
        <sz val="12"/>
        <color theme="1"/>
        <rFont val="Calibri"/>
        <family val="2"/>
        <scheme val="minor"/>
      </rPr>
      <t>Ship Lot:  500 Cases</t>
    </r>
  </si>
  <si>
    <t>Red Gold REDYL9G01</t>
  </si>
  <si>
    <t>Red Gold RPKNA99</t>
  </si>
  <si>
    <r>
      <rPr>
        <b/>
        <sz val="12"/>
        <rFont val="Calibri"/>
        <family val="2"/>
        <scheme val="minor"/>
      </rPr>
      <t xml:space="preserve">Crinkle Cut Potatoes </t>
    </r>
    <r>
      <rPr>
        <sz val="12"/>
        <rFont val="Calibri"/>
        <family val="2"/>
        <scheme val="minor"/>
      </rPr>
      <t xml:space="preserve">- </t>
    </r>
    <r>
      <rPr>
        <b/>
        <sz val="12"/>
        <rFont val="Calibri"/>
        <family val="2"/>
        <scheme val="minor"/>
      </rPr>
      <t>1/2 inch</t>
    </r>
    <r>
      <rPr>
        <sz val="12"/>
        <rFont val="Calibri"/>
        <family val="2"/>
        <scheme val="minor"/>
      </rPr>
      <t xml:space="preserve"> cut ready to be baked, frozen, containing zero grams of trans fat. </t>
    </r>
    <r>
      <rPr>
        <b/>
        <sz val="12"/>
        <rFont val="Calibri"/>
        <family val="2"/>
        <scheme val="minor"/>
      </rPr>
      <t>Made with USDA commodity potatoes (100506)</t>
    </r>
    <r>
      <rPr>
        <sz val="12"/>
        <rFont val="Calibri"/>
        <family val="2"/>
        <scheme val="minor"/>
      </rPr>
      <t xml:space="preserve">.  Each serving must meet 1/2 cup of vegetable.  Approximately 192-4 oz.  servings per case. Approximate Pack: 6-4 lbs. per case. 
</t>
    </r>
    <r>
      <rPr>
        <b/>
        <sz val="12"/>
        <rFont val="Calibri"/>
        <family val="2"/>
        <scheme val="minor"/>
      </rPr>
      <t xml:space="preserve">SHIP LOT:  500 Cases   </t>
    </r>
  </si>
  <si>
    <r>
      <rPr>
        <b/>
        <sz val="12"/>
        <color rgb="FF000000"/>
        <rFont val="Calibri"/>
        <family val="2"/>
        <scheme val="minor"/>
      </rPr>
      <t>WG Cheese Calzone,  -</t>
    </r>
    <r>
      <rPr>
        <sz val="12"/>
        <color rgb="FF000000"/>
        <rFont val="Calibri"/>
        <family val="2"/>
        <scheme val="minor"/>
      </rPr>
      <t xml:space="preserve"> Frozen. </t>
    </r>
    <r>
      <rPr>
        <b/>
        <sz val="12"/>
        <color rgb="FF000000"/>
        <rFont val="Calibri"/>
        <family val="2"/>
        <scheme val="minor"/>
      </rPr>
      <t>Made with USDA Commodity Mozzarella cheese (110244).</t>
    </r>
    <r>
      <rPr>
        <sz val="12"/>
        <color theme="1"/>
        <rFont val="Calibri"/>
        <family val="2"/>
        <scheme val="minor"/>
      </rPr>
      <t>Bulk packed</t>
    </r>
    <r>
      <rPr>
        <sz val="12"/>
        <color rgb="FF000000"/>
        <rFont val="Calibri"/>
        <family val="2"/>
        <scheme val="minor"/>
      </rPr>
      <t xml:space="preserve">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t>
    </r>
    <r>
      <rPr>
        <sz val="12"/>
        <color indexed="8"/>
        <rFont val="Calibri"/>
        <family val="2"/>
        <scheme val="minor"/>
      </rPr>
      <t xml:space="preserve">                                                                                             
</t>
    </r>
    <r>
      <rPr>
        <b/>
        <sz val="12"/>
        <color theme="1"/>
        <rFont val="Calibri"/>
        <family val="2"/>
        <scheme val="minor"/>
      </rPr>
      <t>Ship Lot:  500 Cases</t>
    </r>
  </si>
  <si>
    <r>
      <rPr>
        <b/>
        <sz val="12"/>
        <rFont val="Calibri"/>
        <family val="2"/>
        <scheme val="minor"/>
      </rPr>
      <t>Fully-Cooked Smoked Turkey Kielbasa</t>
    </r>
    <r>
      <rPr>
        <sz val="12"/>
        <rFont val="Calibri"/>
        <family val="2"/>
        <scheme val="minor"/>
      </rPr>
      <t xml:space="preserve">.  Made with coarse ground dark turkey meat.   Serving must provide a minimum  of 2 oz. meat/meat alternate for the Child Nutrition program. No more than 600mg sodium per serving.
Approximate Pack: 100-3.0 oz. servings per case. 
</t>
    </r>
    <r>
      <rPr>
        <b/>
        <sz val="12"/>
        <rFont val="Calibri"/>
        <family val="2"/>
        <scheme val="minor"/>
      </rPr>
      <t>SHIP LOT:  300 cases</t>
    </r>
  </si>
  <si>
    <r>
      <rPr>
        <b/>
        <sz val="12"/>
        <rFont val="Calibri"/>
        <family val="2"/>
        <scheme val="minor"/>
      </rPr>
      <t>Chipotle Steak Crumbles</t>
    </r>
    <r>
      <rPr>
        <sz val="12"/>
        <rFont val="Calibri"/>
        <family val="2"/>
        <scheme val="minor"/>
      </rPr>
      <t xml:space="preserve"> - Ground Beef Crumbles with a low sodium chipotle flavored seasoning. Frozen.</t>
    </r>
    <r>
      <rPr>
        <b/>
        <sz val="12"/>
        <rFont val="Calibri"/>
        <family val="2"/>
        <scheme val="minor"/>
      </rPr>
      <t xml:space="preserve"> </t>
    </r>
    <r>
      <rPr>
        <sz val="12"/>
        <rFont val="Calibri"/>
        <family val="2"/>
        <scheme val="minor"/>
      </rPr>
      <t xml:space="preserve"> No soy, vegetable proteins or fillers added. Boil in bag product. Serving size to meet 2 oz. meat/meat alternate for the Child Nutrition program. Packed approximately 4/5 lb. bags per case. Please indicate if bag is packed differently.
</t>
    </r>
    <r>
      <rPr>
        <b/>
        <sz val="12"/>
        <rFont val="Calibri"/>
        <family val="2"/>
        <scheme val="minor"/>
      </rPr>
      <t xml:space="preserve">
Ship Lot: 300</t>
    </r>
    <r>
      <rPr>
        <sz val="12"/>
        <rFont val="Calibri"/>
        <family val="2"/>
        <scheme val="minor"/>
      </rPr>
      <t xml:space="preserve"> </t>
    </r>
    <r>
      <rPr>
        <b/>
        <sz val="12"/>
        <rFont val="Calibri"/>
        <family val="2"/>
        <scheme val="minor"/>
      </rPr>
      <t>Cases</t>
    </r>
  </si>
  <si>
    <r>
      <t xml:space="preserve">Crinkle Cut Potatoes - 1/2 inch cut </t>
    </r>
    <r>
      <rPr>
        <sz val="12"/>
        <rFont val="Calibri"/>
        <family val="2"/>
      </rPr>
      <t xml:space="preserve">ready to be baked, frozen, containing zero grams of trans fat.  Each serving must meet 1/2 cup of vegetable.Approximately 192-4 oz.  servings per case. 
</t>
    </r>
    <r>
      <rPr>
        <b/>
        <sz val="12"/>
        <rFont val="Calibri"/>
        <family val="2"/>
      </rPr>
      <t xml:space="preserve"> 
SHIP LOT:  500 Cases   </t>
    </r>
  </si>
  <si>
    <r>
      <rPr>
        <b/>
        <sz val="12"/>
        <color rgb="FF000000"/>
        <rFont val="Calibri"/>
        <family val="2"/>
        <scheme val="minor"/>
      </rPr>
      <t>WG Cheese Calzone, -</t>
    </r>
    <r>
      <rPr>
        <sz val="12"/>
        <color rgb="FF000000"/>
        <rFont val="Calibri"/>
        <family val="2"/>
        <scheme val="minor"/>
      </rPr>
      <t xml:space="preserve"> Frozen. </t>
    </r>
    <r>
      <rPr>
        <sz val="12"/>
        <color theme="1"/>
        <rFont val="Calibri"/>
        <family val="2"/>
        <scheme val="minor"/>
      </rPr>
      <t xml:space="preserve"> Bulk packed </t>
    </r>
    <r>
      <rPr>
        <sz val="12"/>
        <color rgb="FF000000"/>
        <rFont val="Calibri"/>
        <family val="2"/>
        <scheme val="minor"/>
      </rPr>
      <t>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t>
    </r>
    <r>
      <rPr>
        <sz val="12"/>
        <color indexed="8"/>
        <rFont val="Calibri"/>
        <family val="2"/>
        <scheme val="minor"/>
      </rPr>
      <t xml:space="preserve">                                                                                             
</t>
    </r>
    <r>
      <rPr>
        <b/>
        <sz val="12"/>
        <color theme="1"/>
        <rFont val="Calibri"/>
        <family val="2"/>
        <scheme val="minor"/>
      </rPr>
      <t>Ship Lot:  500 Cases</t>
    </r>
  </si>
  <si>
    <r>
      <rPr>
        <b/>
        <sz val="12"/>
        <color rgb="FF000000"/>
        <rFont val="Calibri"/>
        <family val="2"/>
        <scheme val="minor"/>
      </rPr>
      <t>Breakfast Calzone, IW -</t>
    </r>
    <r>
      <rPr>
        <sz val="12"/>
        <color rgb="FF000000"/>
        <rFont val="Calibri"/>
        <family val="2"/>
        <scheme val="minor"/>
      </rPr>
      <t xml:space="preserve"> Frozen,</t>
    </r>
    <r>
      <rPr>
        <sz val="12"/>
        <color theme="1"/>
        <rFont val="Calibri"/>
        <family val="2"/>
        <scheme val="minor"/>
      </rPr>
      <t xml:space="preserve"> in</t>
    </r>
    <r>
      <rPr>
        <sz val="12"/>
        <color rgb="FF000000"/>
        <rFont val="Calibri"/>
        <family val="2"/>
        <scheme val="minor"/>
      </rPr>
      <t>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48 per case. Please indicate if packed differently.</t>
    </r>
    <r>
      <rPr>
        <sz val="12"/>
        <color indexed="8"/>
        <rFont val="Calibri"/>
        <family val="2"/>
        <scheme val="minor"/>
      </rPr>
      <t xml:space="preserve">                                                                                             
</t>
    </r>
    <r>
      <rPr>
        <b/>
        <sz val="12"/>
        <color theme="1"/>
        <rFont val="Calibri"/>
        <family val="2"/>
        <scheme val="minor"/>
      </rPr>
      <t>Ship Lot:  500 Cases</t>
    </r>
  </si>
  <si>
    <r>
      <rPr>
        <b/>
        <sz val="12"/>
        <color theme="1"/>
        <rFont val="Calibri"/>
        <family val="2"/>
        <scheme val="minor"/>
      </rPr>
      <t>Ketchup</t>
    </r>
    <r>
      <rPr>
        <sz val="12"/>
        <color theme="1"/>
        <rFont val="Calibri"/>
        <family val="2"/>
        <scheme val="minor"/>
      </rPr>
      <t xml:space="preserve"> - </t>
    </r>
    <r>
      <rPr>
        <b/>
        <sz val="12"/>
        <color theme="1"/>
        <rFont val="Calibri"/>
        <family val="2"/>
        <scheme val="minor"/>
      </rPr>
      <t>Made with USDA commodity tomato paste for bulk processing (100332).</t>
    </r>
    <r>
      <rPr>
        <sz val="12"/>
        <color theme="1"/>
        <rFont val="Calibri"/>
        <family val="2"/>
        <scheme val="minor"/>
      </rPr>
      <t xml:space="preserve"> Individual 9 gram package, 1000 Pkgs/case, Made with sugar and high fructose corn syrup as an ingredient, low sodium. Serving size = 1 packet. Approximate Pack: 1000 pkg/case.
 </t>
    </r>
    <r>
      <rPr>
        <b/>
        <sz val="12"/>
        <color theme="1"/>
        <rFont val="Calibri"/>
        <family val="2"/>
        <scheme val="minor"/>
      </rPr>
      <t>Ship Lot: 500 Cases</t>
    </r>
  </si>
  <si>
    <r>
      <rPr>
        <b/>
        <sz val="12"/>
        <color theme="1"/>
        <rFont val="Calibri"/>
        <family val="2"/>
        <scheme val="minor"/>
      </rPr>
      <t>Sauce Marinara</t>
    </r>
    <r>
      <rPr>
        <sz val="12"/>
        <color theme="1"/>
        <rFont val="Calibri"/>
        <family val="2"/>
        <scheme val="minor"/>
      </rPr>
      <t xml:space="preserve"> - Seasoned, canned marinara made with tomato sauce, italian spices, and diced tomatoes.</t>
    </r>
    <r>
      <rPr>
        <b/>
        <sz val="12"/>
        <color theme="1"/>
        <rFont val="Calibri"/>
        <family val="2"/>
        <scheme val="minor"/>
      </rPr>
      <t xml:space="preserve"> Made with USDA commodity tomato paste for bulk processing (100332)</t>
    </r>
    <r>
      <rPr>
        <sz val="12"/>
        <color theme="1"/>
        <rFont val="Calibri"/>
        <family val="2"/>
        <scheme val="minor"/>
      </rPr>
      <t xml:space="preserve">. Packed to USDA Grade B standards or better.  Approximate serving size is 1/2 cup. Minimum NTSS 8%. packed 6 - #10 cans per case. Must provide crediting statement.  Approximate Pack: 6 - #10 cans/case.
</t>
    </r>
    <r>
      <rPr>
        <b/>
        <sz val="12"/>
        <color theme="1"/>
        <rFont val="Calibri"/>
        <family val="2"/>
        <scheme val="minor"/>
      </rPr>
      <t>Ship Lot: 476 Cases</t>
    </r>
  </si>
  <si>
    <r>
      <rPr>
        <b/>
        <sz val="12"/>
        <color theme="1"/>
        <rFont val="Calibri"/>
        <family val="2"/>
        <scheme val="minor"/>
      </rPr>
      <t xml:space="preserve">Cheese Sauce Heat and Serve Bulk Pouch </t>
    </r>
    <r>
      <rPr>
        <sz val="12"/>
        <color theme="1"/>
        <rFont val="Calibri"/>
        <family val="2"/>
        <scheme val="minor"/>
      </rPr>
      <t xml:space="preserve">– </t>
    </r>
    <r>
      <rPr>
        <b/>
        <sz val="12"/>
        <color theme="1"/>
        <rFont val="Calibri"/>
        <family val="2"/>
        <scheme val="minor"/>
      </rPr>
      <t>Made with USDA commodity cheese (vendor must specify USDA commodity code used and value per pound)</t>
    </r>
    <r>
      <rPr>
        <sz val="12"/>
        <color theme="1"/>
        <rFont val="Calibri"/>
        <family val="2"/>
        <scheme val="minor"/>
      </rPr>
      <t xml:space="preserve">.  Heat in Pouch.  Each serving should meet a minimum equivalent of 1oz M/MA  per the CN program.  CN label or crediting state required. Approx. pack 6/ 5lb pouches per case.
 </t>
    </r>
    <r>
      <rPr>
        <b/>
        <sz val="12"/>
        <color theme="1"/>
        <rFont val="Calibri"/>
        <family val="2"/>
        <scheme val="minor"/>
      </rPr>
      <t>Ship Lot: 200 Cases</t>
    </r>
  </si>
  <si>
    <r>
      <rPr>
        <b/>
        <sz val="12"/>
        <color theme="1"/>
        <rFont val="Calibri"/>
        <family val="2"/>
        <scheme val="minor"/>
      </rPr>
      <t>Ketchup</t>
    </r>
    <r>
      <rPr>
        <sz val="12"/>
        <color theme="1"/>
        <rFont val="Calibri"/>
        <family val="2"/>
        <scheme val="minor"/>
      </rPr>
      <t xml:space="preserve"> - Made with fresh, ripe tomatoes. Individual 9 gram package, 1000 Pkgs/case, Made with sugar and high fructose corn syrup as an ingredient, low sodium. Serving size = 1 packet. Approximate Pack: 1000 pkg/case.
 </t>
    </r>
    <r>
      <rPr>
        <b/>
        <sz val="12"/>
        <color theme="1"/>
        <rFont val="Calibri"/>
        <family val="2"/>
        <scheme val="minor"/>
      </rPr>
      <t>Ship Lot: 500 Cases</t>
    </r>
  </si>
  <si>
    <r>
      <rPr>
        <b/>
        <sz val="12"/>
        <color theme="1"/>
        <rFont val="Calibri"/>
        <family val="2"/>
        <scheme val="minor"/>
      </rPr>
      <t>Sauce Marinara</t>
    </r>
    <r>
      <rPr>
        <sz val="12"/>
        <color theme="1"/>
        <rFont val="Calibri"/>
        <family val="2"/>
        <scheme val="minor"/>
      </rPr>
      <t xml:space="preserve"> - Seasoned, canned marinara made with tomato sauce, italian spices, and diced tomatoes. Packed to USDA Grade B standards or better.  Approximate serving size is 1/2 cup. Minimum NTSS 8%. packed 6 - #10 cans per case. Must provide crediting statement.  Approximate Pack: 6 - #10 cans/case.
</t>
    </r>
    <r>
      <rPr>
        <b/>
        <sz val="12"/>
        <color theme="1"/>
        <rFont val="Calibri"/>
        <family val="2"/>
        <scheme val="minor"/>
      </rPr>
      <t>Ship Lot: 476 Cases</t>
    </r>
  </si>
  <si>
    <r>
      <rPr>
        <b/>
        <sz val="12"/>
        <color theme="1"/>
        <rFont val="Calibri"/>
        <family val="2"/>
        <scheme val="minor"/>
      </rPr>
      <t>Cheese Sauce Heat and Serve Bulk Pouch</t>
    </r>
    <r>
      <rPr>
        <sz val="12"/>
        <color theme="1"/>
        <rFont val="Calibri"/>
        <family val="2"/>
        <scheme val="minor"/>
      </rPr>
      <t xml:space="preserve"> – Heat in Pouch Cheese Sauce.  Each serving should meet a minimum equivalent of 1 oz M/MA per the CN program.  CN label or crediting required. Ship Lot: 200  Approx. pack 6/ 5lb pouches per case. 
</t>
    </r>
    <r>
      <rPr>
        <b/>
        <sz val="12"/>
        <color theme="1"/>
        <rFont val="Calibri"/>
        <family val="2"/>
        <scheme val="minor"/>
      </rPr>
      <t>Ship Lot: 200 Cases</t>
    </r>
  </si>
  <si>
    <t xml:space="preserve">BUTTERBALL (2265563902)
JENNIE-O (256821)                                          JENNIE-O (203425)                                       Cargill/ Harvest  Provisions 700273 </t>
  </si>
  <si>
    <r>
      <t>Turkey Ham, All Natural, Smoked and Sliced -</t>
    </r>
    <r>
      <rPr>
        <b/>
        <sz val="12"/>
        <rFont val="Calibri"/>
        <family val="2"/>
        <scheme val="minor"/>
      </rPr>
      <t xml:space="preserve"> Made with USDA commodity turkey (100124D)</t>
    </r>
    <r>
      <rPr>
        <sz val="12"/>
        <rFont val="Calibri"/>
        <family val="2"/>
        <scheme val="minor"/>
      </rPr>
      <t xml:space="preserve">.  Frozen, fully cooked, sliced turkey ham. Slices to be no more that 1/2 oz.   Produced from turkey thigh meat portions, smoked and cured. Sliced.  CN label or crediting statement  required for a serving size 1 oz. meat/meat alternate.   Approximate Pack 12-14 lbs./case.   
</t>
    </r>
    <r>
      <rPr>
        <b/>
        <sz val="12"/>
        <rFont val="Calibri"/>
        <family val="2"/>
        <scheme val="minor"/>
      </rPr>
      <t xml:space="preserve">
SHIP LOT:  400 Cases</t>
    </r>
  </si>
  <si>
    <r>
      <rPr>
        <b/>
        <sz val="12"/>
        <rFont val="Calibri"/>
        <family val="2"/>
        <scheme val="minor"/>
      </rPr>
      <t>Frozen, fully cooked, sliced turkey ham</t>
    </r>
    <r>
      <rPr>
        <sz val="12"/>
        <rFont val="Calibri"/>
        <family val="2"/>
        <scheme val="minor"/>
      </rPr>
      <t xml:space="preserve">. Slices to be no more that 1/2 oz.   Produced from turkey thigh meat portions, smoked and cured. Sliced.  CN label or crediting statement  required for a serving size 1 oz. meat/meat alternate.   Approximate Pack 12-14 lbs./case.   
</t>
    </r>
    <r>
      <rPr>
        <b/>
        <sz val="12"/>
        <rFont val="Calibri"/>
        <family val="2"/>
        <scheme val="minor"/>
      </rPr>
      <t xml:space="preserve">
SHIP LOT:  400 Cases</t>
    </r>
  </si>
  <si>
    <t xml:space="preserve">Approved                     </t>
  </si>
  <si>
    <t>Brand &amp; Product Codes</t>
  </si>
  <si>
    <r>
      <t>Chicken Breast Filet, Breaded, Fully cooked, IQF</t>
    </r>
    <r>
      <rPr>
        <sz val="12"/>
        <color rgb="FF000000"/>
        <rFont val="Calibri"/>
        <family val="2"/>
        <scheme val="minor"/>
      </rPr>
      <t xml:space="preserve">.  </t>
    </r>
    <r>
      <rPr>
        <b/>
        <sz val="12"/>
        <color rgb="FF000000"/>
        <rFont val="Calibri"/>
        <family val="2"/>
        <scheme val="minor"/>
      </rPr>
      <t>Made with USDA commodity chicken (100103)</t>
    </r>
    <r>
      <rPr>
        <sz val="12"/>
        <color rgb="FF000000"/>
        <rFont val="Calibri"/>
        <family val="2"/>
        <scheme val="minor"/>
      </rPr>
      <t xml:space="preserve">.  Minimum serving wt. 3 oz. breaded, whole muscle fillet breaded with whole grain wheat flour. Serving to provide a min. of 2.0 oz. meat/meat alternate and 1 oz. grain equivalent for the Child Nutrition program.  </t>
    </r>
    <r>
      <rPr>
        <b/>
        <sz val="12"/>
        <color rgb="FF000000"/>
        <rFont val="Calibri"/>
        <family val="2"/>
        <scheme val="minor"/>
      </rPr>
      <t xml:space="preserve">
Ship Lot:  400 Cases</t>
    </r>
  </si>
  <si>
    <t>PILGRIM'S PRIDE/GOLD KIST 7516
RICH CHICKS 13440</t>
  </si>
  <si>
    <t>RICH CHICK'S (13441)
PILGRIM'S PRIDE/GOLD KIST (7517)</t>
  </si>
  <si>
    <r>
      <t xml:space="preserve">Popcorn Chicken, Breaded </t>
    </r>
    <r>
      <rPr>
        <sz val="12"/>
        <color rgb="FF000000"/>
        <rFont val="Calibri"/>
        <family val="2"/>
        <scheme val="minor"/>
      </rPr>
      <t xml:space="preserve">- Fully cooked, IQF, breaded chicken pieces.  </t>
    </r>
    <r>
      <rPr>
        <b/>
        <sz val="12"/>
        <color rgb="FF000000"/>
        <rFont val="Calibri"/>
        <family val="2"/>
        <scheme val="minor"/>
      </rPr>
      <t>Made with USDA commodity chicken (100103)</t>
    </r>
    <r>
      <rPr>
        <sz val="12"/>
        <color rgb="FF000000"/>
        <rFont val="Calibri"/>
        <family val="2"/>
        <scheme val="minor"/>
      </rPr>
      <t xml:space="preserve">.  Breaded with Whole Grain flour and may be flash fried in vegetable oil, zero added trans fat. Pieces to be made with either a combination of white and dark meat or all dark meat.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scheme val="minor"/>
      </rPr>
      <t xml:space="preserve">Ship Lot:  500 Cases
</t>
    </r>
  </si>
  <si>
    <r>
      <t>Chicken Breast Filet,  Breaded, Spicy, IQF -</t>
    </r>
    <r>
      <rPr>
        <sz val="12"/>
        <color rgb="FF000000"/>
        <rFont val="Calibri"/>
        <family val="2"/>
        <scheme val="minor"/>
      </rPr>
      <t xml:space="preserve"> </t>
    </r>
    <r>
      <rPr>
        <b/>
        <sz val="12"/>
        <color rgb="FF000000"/>
        <rFont val="Calibri"/>
        <family val="2"/>
        <scheme val="minor"/>
      </rPr>
      <t>Made with USDA commodity chicken (100103).</t>
    </r>
    <r>
      <rPr>
        <sz val="12"/>
        <color rgb="FF000000"/>
        <rFont val="Calibri"/>
        <family val="2"/>
        <scheme val="minor"/>
      </rPr>
      <t xml:space="preserve">  Fully cooked, IQF, whole muscle, breading to be made from whole grain flour. Must provide 2 oz. meat/meat alternate and 1 oz. grain equivalent for child nutrition meal pattern. CN label required. Approximate Pack: 120-3.0 oz. servings per case.  </t>
    </r>
    <r>
      <rPr>
        <b/>
        <sz val="12"/>
        <color rgb="FF000000"/>
        <rFont val="Calibri"/>
        <family val="2"/>
        <scheme val="minor"/>
      </rPr>
      <t xml:space="preserve">
Ship Lot:  500 Cases</t>
    </r>
  </si>
  <si>
    <t>PILGRIM'S PRIDE/GOLDKIST 110458
RICH CHICKS 54409</t>
  </si>
  <si>
    <r>
      <t xml:space="preserve">Chicken Breast Filet,  Breaded, Spicy - </t>
    </r>
    <r>
      <rPr>
        <sz val="12"/>
        <color rgb="FF000000"/>
        <rFont val="Calibri"/>
        <family val="2"/>
        <scheme val="minor"/>
      </rPr>
      <t>Made with chicken breast meat with spicy seasoning.  Fully cooked, IQF, whole muscle, breading to be made from whole grain flour. Must provide 2oz. meat/meat alternate and 1 oz. grain equivalent for child nutrition meal pattern. CN label required. Approximate Pack: 57-3.0 oz. servings per case.</t>
    </r>
  </si>
  <si>
    <r>
      <t>Popcorn Chicken, Breaded</t>
    </r>
    <r>
      <rPr>
        <sz val="12"/>
        <color rgb="FF000000"/>
        <rFont val="Calibri"/>
        <family val="2"/>
        <scheme val="minor"/>
      </rPr>
      <t xml:space="preserve">  - Fully cooked, IQF, breaded chicken pieces to be made from a combination of white and dark meat or all dark meat. Breaded with Whole Grain flour and may be flash fried in vegetable oil, zero added trans fat.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t>
    </r>
  </si>
  <si>
    <t>Comment</t>
  </si>
  <si>
    <t>Column 24</t>
  </si>
  <si>
    <t xml:space="preserve"> </t>
  </si>
  <si>
    <r>
      <t xml:space="preserve">Chicken Breast Filet, Breaded, Fully cooked, IQF. </t>
    </r>
    <r>
      <rPr>
        <sz val="12"/>
        <color rgb="FF000000"/>
        <rFont val="Calibri"/>
        <family val="2"/>
        <scheme val="minor"/>
      </rPr>
      <t xml:space="preserve"> Made with all breast meat chicken.  Minimum serving wt. 3 oz. breaded, whole muscle fillet breaded with whole grain wheat flour. Serving to provide a min. of 2.0 oz. meat/meat alternate and 1 oz. grain equivalent for the Child Nutrition program.  </t>
    </r>
    <r>
      <rPr>
        <b/>
        <sz val="12"/>
        <color rgb="FF000000"/>
        <rFont val="Calibri"/>
        <family val="2"/>
        <scheme val="minor"/>
      </rPr>
      <t xml:space="preserve"> Ship Lot: 500 cases</t>
    </r>
  </si>
  <si>
    <t>Estimated Servings                      2023 - 2024</t>
  </si>
  <si>
    <t>Estimated Servings for 
2023-2024</t>
  </si>
  <si>
    <t>Estimated Servings for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</si>
</sst>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quot;$&quot;#,##0.0000"/>
    <numFmt numFmtId="167" formatCode="_(* #,##0_);_(* \(#,##0\);_(* &quot;-&quot;??_);_(@_)"/>
    <numFmt numFmtId="168" formatCode="&quot;$&quot;#,##0.00;[Red]&quot;$&quot;#,##0.00"/>
    <numFmt numFmtId="169" formatCode="0.00;[Red]0.00"/>
  </numFmts>
  <fonts count="30" x14ac:knownFonts="1">
    <font>
      <sz val="11"/>
      <color theme="1"/>
      <name val="Calibri"/>
      <family val="2"/>
      <scheme val="minor"/>
    </font>
    <font>
      <sz val="10"/>
      <color indexed="8"/>
      <name val="Arial"/>
      <family val="2"/>
    </font>
    <font>
      <sz val="10"/>
      <name val="Arial"/>
      <family val="2"/>
    </font>
    <font>
      <b/>
      <sz val="14"/>
      <name val="Calibri"/>
      <family val="2"/>
      <scheme val="minor"/>
    </font>
    <font>
      <sz val="11"/>
      <color indexed="8"/>
      <name val="Calibri"/>
      <family val="2"/>
    </font>
    <font>
      <sz val="14"/>
      <color theme="1"/>
      <name val="Calibri"/>
      <family val="2"/>
      <scheme val="minor"/>
    </font>
    <font>
      <b/>
      <sz val="14"/>
      <color theme="1"/>
      <name val="Calibri"/>
      <family val="2"/>
      <scheme val="minor"/>
    </font>
    <font>
      <b/>
      <sz val="14"/>
      <color indexed="8"/>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
      <b/>
      <sz val="12"/>
      <name val="Calibri"/>
      <family val="2"/>
      <scheme val="minor"/>
    </font>
    <font>
      <b/>
      <sz val="12"/>
      <name val="Calibri"/>
      <family val="2"/>
    </font>
    <font>
      <sz val="12"/>
      <name val="Calibri"/>
      <family val="2"/>
    </font>
    <font>
      <sz val="12"/>
      <color indexed="8"/>
      <name val="Calibri"/>
      <family val="2"/>
      <scheme val="minor"/>
    </font>
    <font>
      <b/>
      <sz val="12"/>
      <color rgb="FF000000"/>
      <name val="Calibri"/>
      <family val="2"/>
      <scheme val="minor"/>
    </font>
    <font>
      <b/>
      <sz val="10"/>
      <color indexed="8"/>
      <name val="Calibri"/>
      <family val="2"/>
      <scheme val="minor"/>
    </font>
    <font>
      <sz val="11"/>
      <color theme="1"/>
      <name val="Calibri"/>
      <family val="2"/>
      <scheme val="minor"/>
    </font>
    <font>
      <b/>
      <sz val="10"/>
      <color theme="1"/>
      <name val="Calibri"/>
      <family val="2"/>
      <scheme val="minor"/>
    </font>
    <font>
      <sz val="12"/>
      <color indexed="8"/>
      <name val="Calibri"/>
      <family val="2"/>
    </font>
    <font>
      <b/>
      <sz val="12"/>
      <color indexed="8"/>
      <name val="Calibri"/>
      <family val="2"/>
    </font>
    <font>
      <b/>
      <sz val="10"/>
      <name val="Calibri"/>
      <family val="2"/>
      <scheme val="minor"/>
    </font>
    <font>
      <sz val="10"/>
      <color theme="1"/>
      <name val="Calibri"/>
      <family val="2"/>
      <scheme val="minor"/>
    </font>
    <font>
      <b/>
      <sz val="18"/>
      <color theme="1"/>
      <name val="Calibri"/>
      <family val="2"/>
      <scheme val="minor"/>
    </font>
    <font>
      <b/>
      <sz val="18"/>
      <color rgb="FFFF0000"/>
      <name val="Calibri"/>
      <family val="2"/>
      <scheme val="minor"/>
    </font>
    <font>
      <sz val="12"/>
      <color rgb="FFFF0000"/>
      <name val="Calibri"/>
      <family val="2"/>
      <scheme val="minor"/>
    </font>
    <font>
      <sz val="12"/>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3" tint="0.59999389629810485"/>
        <bgColor indexed="0"/>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0"/>
        <bgColor indexed="0"/>
      </patternFill>
    </fill>
    <fill>
      <patternFill patternType="solid">
        <fgColor theme="0"/>
        <bgColor theme="8" tint="0.79998168889431442"/>
      </patternFill>
    </fill>
    <fill>
      <patternFill patternType="solid">
        <fgColor rgb="FFFFFFFF"/>
        <bgColor rgb="FF000000"/>
      </patternFill>
    </fill>
    <fill>
      <patternFill patternType="solid">
        <fgColor rgb="FFFFFF00"/>
        <bgColor rgb="FF000000"/>
      </patternFill>
    </fill>
    <fill>
      <patternFill patternType="solid">
        <fgColor theme="0"/>
        <bgColor rgb="FF000000"/>
      </patternFill>
    </fill>
    <fill>
      <patternFill patternType="solid">
        <fgColor rgb="FFACB9CA"/>
        <bgColor rgb="FF000000"/>
      </patternFill>
    </fill>
    <fill>
      <patternFill patternType="solid">
        <fgColor rgb="FFFFD966"/>
        <bgColor rgb="FF000000"/>
      </patternFill>
    </fill>
    <fill>
      <patternFill patternType="solid">
        <fgColor rgb="FF9BC2E6"/>
        <bgColor rgb="FF000000"/>
      </patternFill>
    </fill>
    <fill>
      <patternFill patternType="solid">
        <fgColor rgb="FFA9D08E"/>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bottom/>
      <diagonal/>
    </border>
  </borders>
  <cellStyleXfs count="11">
    <xf numFmtId="0" fontId="0" fillId="0" borderId="0"/>
    <xf numFmtId="44" fontId="4" fillId="0" borderId="0" applyFont="0" applyFill="0" applyBorder="0" applyAlignment="0" applyProtection="0"/>
    <xf numFmtId="0" fontId="1"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4" fillId="0" borderId="0" applyFont="0" applyFill="0" applyBorder="0" applyAlignment="0" applyProtection="0"/>
    <xf numFmtId="44" fontId="19" fillId="0" borderId="0" applyFont="0" applyFill="0" applyBorder="0" applyAlignment="0" applyProtection="0"/>
  </cellStyleXfs>
  <cellXfs count="305">
    <xf numFmtId="0" fontId="0" fillId="0" borderId="0" xfId="0"/>
    <xf numFmtId="167" fontId="3" fillId="8" borderId="1" xfId="5" applyNumberFormat="1" applyFont="1" applyFill="1" applyBorder="1" applyAlignment="1" applyProtection="1">
      <alignment horizontal="center" vertical="center" wrapText="1"/>
    </xf>
    <xf numFmtId="0" fontId="5" fillId="0" borderId="0" xfId="0" applyFont="1" applyAlignment="1">
      <alignment wrapText="1"/>
    </xf>
    <xf numFmtId="0" fontId="5" fillId="8" borderId="0" xfId="0" applyFont="1" applyFill="1" applyAlignment="1">
      <alignment vertical="top"/>
    </xf>
    <xf numFmtId="0" fontId="5" fillId="0" borderId="0" xfId="0" applyFont="1"/>
    <xf numFmtId="166" fontId="5" fillId="0" borderId="0" xfId="0" applyNumberFormat="1" applyFont="1"/>
    <xf numFmtId="166" fontId="5" fillId="0" borderId="0" xfId="1" applyNumberFormat="1" applyFont="1" applyProtection="1"/>
    <xf numFmtId="0" fontId="6" fillId="0" borderId="0" xfId="0" applyFont="1"/>
    <xf numFmtId="0" fontId="7" fillId="2" borderId="0" xfId="2" applyFont="1" applyFill="1" applyAlignment="1">
      <alignment horizontal="center" vertical="center" wrapText="1"/>
    </xf>
    <xf numFmtId="0" fontId="3" fillId="3" borderId="5" xfId="4" applyFont="1" applyFill="1" applyBorder="1" applyAlignment="1">
      <alignment horizontal="center" vertical="center" wrapText="1"/>
    </xf>
    <xf numFmtId="0" fontId="3" fillId="3" borderId="0" xfId="4" applyFont="1" applyFill="1" applyAlignment="1">
      <alignment horizontal="center" vertical="center" wrapText="1"/>
    </xf>
    <xf numFmtId="2" fontId="7" fillId="2" borderId="0" xfId="2" applyNumberFormat="1" applyFont="1" applyFill="1" applyAlignment="1">
      <alignment horizontal="center" vertical="center" wrapText="1"/>
    </xf>
    <xf numFmtId="166" fontId="7" fillId="2" borderId="0" xfId="2" applyNumberFormat="1" applyFont="1" applyFill="1" applyAlignment="1">
      <alignment horizontal="center" vertical="center" wrapText="1"/>
    </xf>
    <xf numFmtId="165" fontId="7" fillId="2" borderId="0" xfId="2" applyNumberFormat="1" applyFont="1" applyFill="1" applyAlignment="1">
      <alignment horizontal="center" vertical="center" wrapText="1"/>
    </xf>
    <xf numFmtId="0" fontId="5" fillId="7" borderId="0" xfId="0" applyFont="1" applyFill="1" applyAlignment="1">
      <alignment vertical="top"/>
    </xf>
    <xf numFmtId="165" fontId="5" fillId="0" borderId="0" xfId="0" applyNumberFormat="1" applyFont="1"/>
    <xf numFmtId="0" fontId="5" fillId="0" borderId="0" xfId="0" applyFont="1" applyProtection="1">
      <protection locked="0"/>
    </xf>
    <xf numFmtId="1" fontId="5" fillId="0" borderId="0" xfId="0" applyNumberFormat="1" applyFont="1" applyProtection="1">
      <protection locked="0"/>
    </xf>
    <xf numFmtId="2" fontId="5" fillId="0" borderId="0" xfId="0" applyNumberFormat="1" applyFont="1" applyProtection="1">
      <protection locked="0"/>
    </xf>
    <xf numFmtId="166" fontId="5" fillId="0" borderId="0" xfId="0" applyNumberFormat="1" applyFont="1" applyProtection="1">
      <protection locked="0"/>
    </xf>
    <xf numFmtId="44" fontId="5" fillId="0" borderId="0" xfId="1" applyFont="1" applyProtection="1"/>
    <xf numFmtId="166" fontId="10" fillId="3" borderId="1" xfId="0" applyNumberFormat="1" applyFont="1" applyFill="1" applyBorder="1" applyAlignment="1">
      <alignment horizontal="center" vertical="center" wrapText="1"/>
    </xf>
    <xf numFmtId="0" fontId="11" fillId="2" borderId="1" xfId="2"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166" fontId="13" fillId="3" borderId="1" xfId="0" applyNumberFormat="1"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0" fontId="13" fillId="5" borderId="2" xfId="4" applyFont="1" applyFill="1" applyBorder="1" applyAlignment="1">
      <alignment horizontal="center" vertical="center" wrapText="1"/>
    </xf>
    <xf numFmtId="0" fontId="13" fillId="7" borderId="2" xfId="4"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166" fontId="8" fillId="8" borderId="1" xfId="0" applyNumberFormat="1" applyFont="1" applyFill="1" applyBorder="1" applyAlignment="1" applyProtection="1">
      <alignment horizontal="center" vertical="center"/>
      <protection locked="0"/>
    </xf>
    <xf numFmtId="0" fontId="13"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2" fontId="8" fillId="8" borderId="1" xfId="0" applyNumberFormat="1" applyFont="1" applyFill="1" applyBorder="1" applyAlignment="1">
      <alignment horizontal="center" vertical="center"/>
    </xf>
    <xf numFmtId="166" fontId="8" fillId="8" borderId="1" xfId="0" applyNumberFormat="1" applyFont="1" applyFill="1" applyBorder="1" applyAlignment="1">
      <alignment horizontal="center" vertical="center"/>
    </xf>
    <xf numFmtId="165" fontId="8" fillId="8" borderId="1" xfId="0" applyNumberFormat="1" applyFont="1" applyFill="1" applyBorder="1" applyAlignment="1">
      <alignment horizontal="center" vertical="center"/>
    </xf>
    <xf numFmtId="0" fontId="8" fillId="0" borderId="0" xfId="0" applyFont="1"/>
    <xf numFmtId="0" fontId="8" fillId="0" borderId="1" xfId="0" applyFont="1" applyBorder="1"/>
    <xf numFmtId="166" fontId="11" fillId="8" borderId="1" xfId="2" applyNumberFormat="1" applyFont="1" applyFill="1" applyBorder="1" applyAlignment="1">
      <alignment horizontal="center" vertical="center" wrapText="1"/>
    </xf>
    <xf numFmtId="0" fontId="8" fillId="8" borderId="1" xfId="0" applyFont="1" applyFill="1" applyBorder="1"/>
    <xf numFmtId="166" fontId="8" fillId="8" borderId="1" xfId="0" applyNumberFormat="1" applyFont="1" applyFill="1" applyBorder="1"/>
    <xf numFmtId="165" fontId="8" fillId="8" borderId="1" xfId="0" applyNumberFormat="1" applyFont="1" applyFill="1" applyBorder="1"/>
    <xf numFmtId="166" fontId="8" fillId="0" borderId="1" xfId="0" applyNumberFormat="1" applyFont="1" applyBorder="1"/>
    <xf numFmtId="165" fontId="8" fillId="0" borderId="1" xfId="0" applyNumberFormat="1" applyFont="1" applyBorder="1"/>
    <xf numFmtId="0" fontId="7" fillId="2" borderId="9" xfId="2" applyFont="1" applyFill="1" applyBorder="1" applyAlignment="1">
      <alignment horizontal="center" vertical="center" wrapText="1"/>
    </xf>
    <xf numFmtId="0" fontId="18" fillId="8" borderId="1" xfId="2" applyFont="1" applyFill="1" applyBorder="1" applyAlignment="1">
      <alignment horizontal="center" vertical="center" wrapText="1"/>
    </xf>
    <xf numFmtId="0" fontId="12" fillId="3" borderId="1" xfId="4" applyFont="1" applyFill="1" applyBorder="1" applyAlignment="1">
      <alignment horizontal="center" vertical="center" wrapText="1"/>
    </xf>
    <xf numFmtId="166" fontId="12" fillId="3" borderId="1" xfId="4" applyNumberFormat="1" applyFont="1" applyFill="1" applyBorder="1" applyAlignment="1">
      <alignment horizontal="center" vertical="center" wrapText="1"/>
    </xf>
    <xf numFmtId="1" fontId="12" fillId="3" borderId="1" xfId="4" applyNumberFormat="1" applyFont="1" applyFill="1" applyBorder="1" applyAlignment="1">
      <alignment horizontal="center" vertical="center" wrapText="1"/>
    </xf>
    <xf numFmtId="166" fontId="13" fillId="3" borderId="3" xfId="0" applyNumberFormat="1" applyFont="1" applyFill="1" applyBorder="1" applyAlignment="1">
      <alignment horizontal="center" vertical="center" wrapText="1"/>
    </xf>
    <xf numFmtId="0" fontId="13" fillId="3" borderId="1" xfId="4" applyFont="1" applyFill="1" applyBorder="1" applyAlignment="1">
      <alignment horizontal="center" vertical="center"/>
    </xf>
    <xf numFmtId="166" fontId="13" fillId="3" borderId="1" xfId="4" applyNumberFormat="1" applyFont="1" applyFill="1" applyBorder="1" applyAlignment="1">
      <alignment horizontal="center" vertical="center"/>
    </xf>
    <xf numFmtId="1" fontId="13" fillId="3" borderId="1" xfId="4" applyNumberFormat="1" applyFont="1" applyFill="1" applyBorder="1" applyAlignment="1">
      <alignment horizontal="center" vertical="center"/>
    </xf>
    <xf numFmtId="0" fontId="13" fillId="3" borderId="3" xfId="4" applyFont="1" applyFill="1" applyBorder="1" applyAlignment="1">
      <alignment horizontal="center" vertical="center"/>
    </xf>
    <xf numFmtId="0" fontId="12" fillId="8" borderId="0" xfId="4" applyFont="1" applyFill="1" applyAlignment="1">
      <alignment horizontal="center" vertical="center" wrapText="1"/>
    </xf>
    <xf numFmtId="0" fontId="13" fillId="8" borderId="0" xfId="4" applyFont="1" applyFill="1" applyAlignment="1">
      <alignment horizontal="center" vertical="center"/>
    </xf>
    <xf numFmtId="166" fontId="13" fillId="8" borderId="0" xfId="4" applyNumberFormat="1" applyFont="1" applyFill="1" applyAlignment="1">
      <alignment horizontal="center" vertical="center"/>
    </xf>
    <xf numFmtId="0" fontId="13"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16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Protection="1">
      <protection locked="0"/>
    </xf>
    <xf numFmtId="0" fontId="12" fillId="0" borderId="1" xfId="0" applyFont="1" applyBorder="1" applyAlignment="1" applyProtection="1">
      <alignment horizontal="center" vertical="center"/>
      <protection locked="0"/>
    </xf>
    <xf numFmtId="0" fontId="11" fillId="0" borderId="1" xfId="2" applyFont="1" applyBorder="1" applyAlignment="1" applyProtection="1">
      <alignment horizontal="center" vertical="center" wrapText="1"/>
      <protection locked="0"/>
    </xf>
    <xf numFmtId="0" fontId="13" fillId="8" borderId="3" xfId="4" applyFont="1" applyFill="1" applyBorder="1" applyAlignment="1">
      <alignment horizontal="center" vertical="center" wrapText="1"/>
    </xf>
    <xf numFmtId="0" fontId="11" fillId="0" borderId="2" xfId="2" applyFont="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166" fontId="8" fillId="0" borderId="2" xfId="0" applyNumberFormat="1" applyFont="1" applyBorder="1" applyAlignment="1" applyProtection="1">
      <alignment horizontal="center" vertical="center"/>
      <protection locked="0"/>
    </xf>
    <xf numFmtId="166" fontId="8" fillId="0" borderId="2" xfId="0" applyNumberFormat="1" applyFont="1" applyBorder="1"/>
    <xf numFmtId="166" fontId="5" fillId="0" borderId="1" xfId="0" applyNumberFormat="1" applyFont="1" applyBorder="1"/>
    <xf numFmtId="0" fontId="13" fillId="9" borderId="1" xfId="3" applyFont="1" applyFill="1" applyBorder="1" applyAlignment="1">
      <alignment horizontal="center" vertical="center" wrapText="1"/>
    </xf>
    <xf numFmtId="0" fontId="11" fillId="2" borderId="2" xfId="2" applyFont="1" applyFill="1" applyBorder="1" applyAlignment="1">
      <alignment horizontal="center" vertical="center" wrapText="1"/>
    </xf>
    <xf numFmtId="0" fontId="13" fillId="4" borderId="2" xfId="3" applyFont="1" applyFill="1" applyBorder="1" applyAlignment="1">
      <alignment horizontal="center" vertical="center" wrapText="1"/>
    </xf>
    <xf numFmtId="0" fontId="13" fillId="3" borderId="7" xfId="4" applyFont="1" applyFill="1" applyBorder="1" applyAlignment="1">
      <alignment horizontal="center" vertical="center" wrapText="1"/>
    </xf>
    <xf numFmtId="0" fontId="13" fillId="3" borderId="11" xfId="4" applyFont="1" applyFill="1" applyBorder="1" applyAlignment="1">
      <alignment horizontal="center" vertical="center" wrapText="1"/>
    </xf>
    <xf numFmtId="0" fontId="11" fillId="2" borderId="11" xfId="2" applyFont="1" applyFill="1" applyBorder="1" applyAlignment="1">
      <alignment horizontal="center" vertical="center" wrapText="1"/>
    </xf>
    <xf numFmtId="2" fontId="11" fillId="2" borderId="11" xfId="2" applyNumberFormat="1" applyFont="1" applyFill="1" applyBorder="1" applyAlignment="1">
      <alignment horizontal="center" vertical="center" wrapText="1"/>
    </xf>
    <xf numFmtId="166" fontId="11" fillId="2" borderId="11" xfId="2" applyNumberFormat="1" applyFont="1" applyFill="1" applyBorder="1" applyAlignment="1">
      <alignment horizontal="center" vertical="center" wrapText="1"/>
    </xf>
    <xf numFmtId="165" fontId="11" fillId="2" borderId="11" xfId="2" applyNumberFormat="1" applyFont="1" applyFill="1" applyBorder="1" applyAlignment="1">
      <alignment horizontal="center" vertical="center" wrapText="1"/>
    </xf>
    <xf numFmtId="0" fontId="5" fillId="0" borderId="2" xfId="0" applyFont="1" applyBorder="1"/>
    <xf numFmtId="0" fontId="5" fillId="0" borderId="12" xfId="0" applyFont="1" applyBorder="1"/>
    <xf numFmtId="0" fontId="12" fillId="0" borderId="1" xfId="0" applyFont="1" applyBorder="1" applyAlignment="1">
      <alignment horizontal="center" vertical="center"/>
    </xf>
    <xf numFmtId="0" fontId="12" fillId="0" borderId="1" xfId="0" applyFont="1" applyBorder="1" applyAlignment="1">
      <alignment vertical="center"/>
    </xf>
    <xf numFmtId="0" fontId="8" fillId="0" borderId="1" xfId="0" applyFont="1" applyBorder="1" applyAlignment="1">
      <alignment vertical="top" wrapText="1"/>
    </xf>
    <xf numFmtId="0" fontId="8" fillId="0" borderId="1" xfId="0" applyFont="1" applyBorder="1" applyAlignment="1">
      <alignment vertical="top"/>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vertical="top" wrapText="1"/>
    </xf>
    <xf numFmtId="0" fontId="12" fillId="8" borderId="7" xfId="4" applyFont="1" applyFill="1" applyBorder="1" applyAlignment="1">
      <alignment horizontal="center" vertical="center" wrapText="1"/>
    </xf>
    <xf numFmtId="0" fontId="13" fillId="8" borderId="11" xfId="4" applyFont="1" applyFill="1" applyBorder="1" applyAlignment="1">
      <alignment horizontal="center" vertical="center"/>
    </xf>
    <xf numFmtId="0" fontId="13" fillId="9" borderId="2" xfId="3" applyFont="1" applyFill="1" applyBorder="1" applyAlignment="1">
      <alignment horizontal="center" vertical="center" wrapText="1"/>
    </xf>
    <xf numFmtId="0" fontId="13" fillId="8" borderId="7" xfId="4" applyFont="1" applyFill="1" applyBorder="1" applyAlignment="1">
      <alignment horizontal="center" vertical="center" wrapText="1"/>
    </xf>
    <xf numFmtId="166" fontId="13" fillId="8" borderId="11" xfId="4" applyNumberFormat="1" applyFont="1" applyFill="1" applyBorder="1" applyAlignment="1">
      <alignment horizontal="center" vertical="center"/>
    </xf>
    <xf numFmtId="1" fontId="13" fillId="8" borderId="11" xfId="4" applyNumberFormat="1" applyFont="1" applyFill="1" applyBorder="1" applyAlignment="1">
      <alignment horizontal="center" vertical="center"/>
    </xf>
    <xf numFmtId="166" fontId="11" fillId="10" borderId="10" xfId="2" applyNumberFormat="1" applyFont="1" applyFill="1" applyBorder="1" applyAlignment="1">
      <alignment horizontal="center" vertical="center" wrapText="1"/>
    </xf>
    <xf numFmtId="0" fontId="8" fillId="0" borderId="11" xfId="0" applyFont="1" applyBorder="1"/>
    <xf numFmtId="167" fontId="13" fillId="0" borderId="1" xfId="9" applyNumberFormat="1" applyFont="1" applyFill="1" applyBorder="1" applyAlignment="1" applyProtection="1">
      <alignment horizontal="center" vertical="center"/>
    </xf>
    <xf numFmtId="0" fontId="8" fillId="0" borderId="0" xfId="0" applyFont="1" applyAlignment="1">
      <alignment wrapText="1"/>
    </xf>
    <xf numFmtId="0" fontId="12" fillId="0" borderId="0" xfId="0" applyFont="1" applyAlignment="1">
      <alignment vertical="top"/>
    </xf>
    <xf numFmtId="0" fontId="8" fillId="0" borderId="0" xfId="0" applyFont="1" applyAlignment="1">
      <alignment vertical="top"/>
    </xf>
    <xf numFmtId="0" fontId="12" fillId="0" borderId="0" xfId="0" applyFont="1"/>
    <xf numFmtId="0" fontId="18" fillId="2" borderId="9" xfId="2" applyFont="1" applyFill="1" applyBorder="1" applyAlignment="1">
      <alignment horizontal="center" vertical="center" wrapText="1"/>
    </xf>
    <xf numFmtId="0" fontId="18" fillId="2" borderId="0" xfId="2" applyFont="1" applyFill="1" applyAlignment="1">
      <alignment horizontal="center" vertical="center" wrapText="1"/>
    </xf>
    <xf numFmtId="0" fontId="23" fillId="5" borderId="2" xfId="4" applyFont="1" applyFill="1" applyBorder="1" applyAlignment="1">
      <alignment horizontal="center" vertical="center" wrapText="1"/>
    </xf>
    <xf numFmtId="0" fontId="23" fillId="7" borderId="2" xfId="4" applyFont="1" applyFill="1" applyBorder="1" applyAlignment="1">
      <alignment horizontal="center" vertical="center" wrapText="1"/>
    </xf>
    <xf numFmtId="0" fontId="23" fillId="3" borderId="5" xfId="4" applyFont="1" applyFill="1" applyBorder="1" applyAlignment="1">
      <alignment horizontal="center" vertical="center" wrapText="1"/>
    </xf>
    <xf numFmtId="0" fontId="23" fillId="3" borderId="0" xfId="4" applyFont="1" applyFill="1" applyAlignment="1">
      <alignment horizontal="center" vertical="center" wrapText="1"/>
    </xf>
    <xf numFmtId="2" fontId="18" fillId="2" borderId="0" xfId="2" applyNumberFormat="1" applyFont="1" applyFill="1" applyAlignment="1">
      <alignment horizontal="center" vertical="center" wrapText="1"/>
    </xf>
    <xf numFmtId="166" fontId="18" fillId="2" borderId="0" xfId="2" applyNumberFormat="1" applyFont="1" applyFill="1" applyAlignment="1">
      <alignment horizontal="center" vertical="center" wrapText="1"/>
    </xf>
    <xf numFmtId="0" fontId="24" fillId="0" borderId="0" xfId="0" applyFont="1" applyAlignment="1">
      <alignment wrapText="1"/>
    </xf>
    <xf numFmtId="0" fontId="23" fillId="4" borderId="1" xfId="3" applyFont="1" applyFill="1" applyBorder="1" applyAlignment="1">
      <alignment horizontal="center" vertical="center" wrapText="1"/>
    </xf>
    <xf numFmtId="0" fontId="18" fillId="2" borderId="5" xfId="2" applyFont="1" applyFill="1" applyBorder="1" applyAlignment="1">
      <alignment horizontal="center" vertical="center" wrapText="1"/>
    </xf>
    <xf numFmtId="0" fontId="23" fillId="5" borderId="1" xfId="4" applyFont="1" applyFill="1" applyBorder="1" applyAlignment="1">
      <alignment horizontal="center" vertical="center" wrapText="1"/>
    </xf>
    <xf numFmtId="0" fontId="23" fillId="7" borderId="1" xfId="4" applyFont="1" applyFill="1" applyBorder="1" applyAlignment="1">
      <alignment horizontal="center" vertical="center" wrapText="1"/>
    </xf>
    <xf numFmtId="2" fontId="18" fillId="2" borderId="5" xfId="2" applyNumberFormat="1" applyFont="1" applyFill="1" applyBorder="1" applyAlignment="1">
      <alignment horizontal="center" vertical="center" wrapText="1"/>
    </xf>
    <xf numFmtId="166" fontId="18" fillId="2" borderId="5" xfId="2" applyNumberFormat="1" applyFont="1" applyFill="1" applyBorder="1" applyAlignment="1">
      <alignment horizontal="center" vertical="center" wrapText="1"/>
    </xf>
    <xf numFmtId="165" fontId="18" fillId="2" borderId="5" xfId="2" applyNumberFormat="1" applyFont="1" applyFill="1" applyBorder="1" applyAlignment="1">
      <alignment horizontal="center" vertical="center" wrapText="1"/>
    </xf>
    <xf numFmtId="166" fontId="18" fillId="2" borderId="4" xfId="2" applyNumberFormat="1" applyFont="1" applyFill="1" applyBorder="1" applyAlignment="1">
      <alignment horizontal="center" vertical="center" wrapText="1"/>
    </xf>
    <xf numFmtId="0" fontId="12" fillId="3" borderId="1" xfId="0" applyFont="1" applyFill="1" applyBorder="1" applyAlignment="1">
      <alignment vertical="top" wrapText="1"/>
    </xf>
    <xf numFmtId="0" fontId="18" fillId="2" borderId="3" xfId="2" applyFont="1" applyFill="1" applyBorder="1" applyAlignment="1">
      <alignment vertical="top" wrapText="1"/>
    </xf>
    <xf numFmtId="0" fontId="18" fillId="2" borderId="5" xfId="2" applyFont="1" applyFill="1" applyBorder="1" applyAlignment="1">
      <alignment vertical="top" wrapText="1"/>
    </xf>
    <xf numFmtId="0" fontId="8" fillId="0" borderId="2" xfId="0" applyFont="1" applyBorder="1" applyAlignment="1">
      <alignment vertical="top"/>
    </xf>
    <xf numFmtId="0" fontId="23" fillId="3" borderId="11" xfId="4" applyFont="1" applyFill="1" applyBorder="1" applyAlignment="1">
      <alignment horizontal="center" vertical="center" wrapText="1"/>
    </xf>
    <xf numFmtId="0" fontId="20" fillId="0" borderId="1" xfId="0" applyFont="1" applyBorder="1" applyAlignment="1">
      <alignment horizontal="center" vertical="center" wrapText="1"/>
    </xf>
    <xf numFmtId="0" fontId="12" fillId="0" borderId="1" xfId="0" applyFont="1" applyBorder="1"/>
    <xf numFmtId="3" fontId="12" fillId="8" borderId="1" xfId="0" applyNumberFormat="1" applyFont="1" applyFill="1" applyBorder="1" applyAlignment="1">
      <alignment horizontal="right" vertical="center"/>
    </xf>
    <xf numFmtId="0" fontId="13" fillId="8" borderId="8" xfId="3" applyFont="1" applyFill="1" applyBorder="1" applyAlignment="1">
      <alignment horizontal="left" vertical="top" wrapText="1"/>
    </xf>
    <xf numFmtId="167" fontId="13" fillId="8" borderId="1" xfId="5" applyNumberFormat="1" applyFont="1" applyFill="1" applyBorder="1" applyAlignment="1" applyProtection="1">
      <alignment horizontal="center" vertical="center" wrapText="1"/>
    </xf>
    <xf numFmtId="0" fontId="10" fillId="8" borderId="1" xfId="3" applyFont="1" applyFill="1" applyBorder="1" applyAlignment="1">
      <alignment horizontal="center" vertical="center" wrapText="1"/>
    </xf>
    <xf numFmtId="0" fontId="8" fillId="8" borderId="1" xfId="0" applyFont="1" applyFill="1" applyBorder="1" applyAlignment="1">
      <alignment horizontal="left" vertical="top" wrapText="1"/>
    </xf>
    <xf numFmtId="0" fontId="9" fillId="8" borderId="0" xfId="3" applyFont="1" applyFill="1" applyAlignment="1">
      <alignment horizontal="left" vertical="top" wrapText="1"/>
    </xf>
    <xf numFmtId="0" fontId="12" fillId="8" borderId="9" xfId="0" applyFont="1" applyFill="1" applyBorder="1" applyAlignment="1">
      <alignment horizontal="center" vertical="center"/>
    </xf>
    <xf numFmtId="0" fontId="13" fillId="8" borderId="1" xfId="4" applyFont="1" applyFill="1" applyBorder="1" applyAlignment="1">
      <alignment horizontal="left" vertical="top" wrapText="1"/>
    </xf>
    <xf numFmtId="0" fontId="9" fillId="8" borderId="1" xfId="0" applyFont="1" applyFill="1" applyBorder="1" applyAlignment="1">
      <alignment horizontal="left" vertical="top" wrapText="1"/>
    </xf>
    <xf numFmtId="0" fontId="13" fillId="11"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9" fillId="8" borderId="3" xfId="0" applyFont="1" applyFill="1" applyBorder="1" applyAlignment="1">
      <alignment horizontal="left" vertical="top" wrapText="1"/>
    </xf>
    <xf numFmtId="0" fontId="5" fillId="8"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12" fillId="8" borderId="1" xfId="0" applyFont="1" applyFill="1" applyBorder="1" applyAlignment="1">
      <alignment horizontal="center" vertical="center"/>
    </xf>
    <xf numFmtId="0" fontId="12" fillId="8" borderId="3" xfId="0" applyFont="1" applyFill="1" applyBorder="1" applyAlignment="1">
      <alignment vertical="top" wrapText="1"/>
    </xf>
    <xf numFmtId="0" fontId="13" fillId="8" borderId="1" xfId="2" applyFont="1" applyFill="1" applyBorder="1" applyAlignment="1">
      <alignment horizontal="center" vertical="center" wrapText="1"/>
    </xf>
    <xf numFmtId="0" fontId="13" fillId="8" borderId="1" xfId="0" applyFont="1" applyFill="1" applyBorder="1" applyAlignment="1">
      <alignment horizontal="left" vertical="top" wrapText="1"/>
    </xf>
    <xf numFmtId="0" fontId="9" fillId="8" borderId="1" xfId="2" applyFont="1" applyFill="1" applyBorder="1" applyAlignment="1">
      <alignment horizontal="left" vertical="top" wrapText="1"/>
    </xf>
    <xf numFmtId="0" fontId="16" fillId="8" borderId="1" xfId="6" applyFont="1" applyFill="1" applyBorder="1" applyAlignment="1">
      <alignment horizontal="left" vertical="top" wrapText="1"/>
    </xf>
    <xf numFmtId="0" fontId="10" fillId="8" borderId="1" xfId="3" applyFont="1" applyFill="1" applyBorder="1" applyAlignment="1">
      <alignment horizontal="center" vertical="top" wrapText="1"/>
    </xf>
    <xf numFmtId="166" fontId="8" fillId="8" borderId="1" xfId="1" applyNumberFormat="1" applyFont="1" applyFill="1" applyBorder="1" applyProtection="1"/>
    <xf numFmtId="0" fontId="13" fillId="8" borderId="0" xfId="3" applyFont="1" applyFill="1" applyAlignment="1">
      <alignment horizontal="left" vertical="top" wrapText="1"/>
    </xf>
    <xf numFmtId="0" fontId="15" fillId="8" borderId="1" xfId="0" applyFont="1" applyFill="1" applyBorder="1" applyAlignment="1">
      <alignment horizontal="left" vertical="top" wrapText="1"/>
    </xf>
    <xf numFmtId="3" fontId="12" fillId="8" borderId="1" xfId="0" applyNumberFormat="1" applyFont="1" applyFill="1" applyBorder="1" applyAlignment="1">
      <alignment vertical="center" wrapText="1"/>
    </xf>
    <xf numFmtId="0" fontId="14" fillId="8" borderId="1" xfId="4" applyFont="1" applyFill="1" applyBorder="1" applyAlignment="1">
      <alignment horizontal="left" vertical="top" wrapText="1"/>
    </xf>
    <xf numFmtId="0" fontId="5" fillId="8" borderId="3" xfId="0" applyFont="1" applyFill="1" applyBorder="1" applyAlignment="1">
      <alignment horizontal="left" vertical="top" wrapText="1"/>
    </xf>
    <xf numFmtId="0" fontId="9" fillId="8" borderId="3" xfId="2" applyFont="1" applyFill="1" applyBorder="1" applyAlignment="1">
      <alignment horizontal="left" vertical="top" wrapText="1"/>
    </xf>
    <xf numFmtId="3" fontId="12" fillId="8" borderId="1" xfId="0" applyNumberFormat="1" applyFont="1" applyFill="1" applyBorder="1" applyAlignment="1">
      <alignment vertical="center"/>
    </xf>
    <xf numFmtId="0" fontId="12" fillId="0" borderId="2" xfId="0" applyFont="1" applyBorder="1" applyAlignment="1">
      <alignment vertical="top"/>
    </xf>
    <xf numFmtId="0" fontId="8" fillId="0" borderId="2" xfId="0" applyFont="1" applyBorder="1"/>
    <xf numFmtId="0" fontId="20" fillId="0" borderId="2" xfId="0" applyFont="1" applyBorder="1" applyAlignment="1">
      <alignment horizontal="center" vertical="center" wrapText="1"/>
    </xf>
    <xf numFmtId="0" fontId="13" fillId="4" borderId="1" xfId="3" applyFont="1" applyFill="1" applyBorder="1" applyAlignment="1">
      <alignment horizontal="center" vertical="center" wrapText="1"/>
    </xf>
    <xf numFmtId="0" fontId="8" fillId="8" borderId="1" xfId="0" applyFont="1" applyFill="1" applyBorder="1" applyAlignment="1">
      <alignment vertical="top" wrapText="1"/>
    </xf>
    <xf numFmtId="0" fontId="12" fillId="8" borderId="1" xfId="0" applyFont="1" applyFill="1" applyBorder="1" applyAlignment="1">
      <alignment vertical="center"/>
    </xf>
    <xf numFmtId="0" fontId="13" fillId="8" borderId="9" xfId="0" applyFont="1" applyFill="1" applyBorder="1" applyAlignment="1">
      <alignment horizontal="center" vertical="center" wrapText="1"/>
    </xf>
    <xf numFmtId="167" fontId="8" fillId="8" borderId="1" xfId="0" applyNumberFormat="1" applyFont="1" applyFill="1" applyBorder="1" applyAlignment="1">
      <alignment horizontal="center" vertical="center"/>
    </xf>
    <xf numFmtId="0" fontId="10" fillId="0" borderId="2" xfId="0" applyFont="1" applyBorder="1" applyAlignment="1">
      <alignment horizontal="center" vertical="center" wrapText="1"/>
    </xf>
    <xf numFmtId="168" fontId="8" fillId="8" borderId="1" xfId="1" applyNumberFormat="1" applyFont="1" applyFill="1" applyBorder="1" applyAlignment="1">
      <alignment horizontal="center" vertical="center"/>
    </xf>
    <xf numFmtId="44" fontId="8" fillId="8" borderId="1" xfId="0" applyNumberFormat="1" applyFont="1" applyFill="1" applyBorder="1" applyAlignment="1">
      <alignment horizontal="center" vertical="center"/>
    </xf>
    <xf numFmtId="169" fontId="8" fillId="8" borderId="1" xfId="0" applyNumberFormat="1" applyFont="1" applyFill="1" applyBorder="1" applyAlignment="1">
      <alignment horizontal="center" vertical="center"/>
    </xf>
    <xf numFmtId="164" fontId="8" fillId="0" borderId="1" xfId="1" applyNumberFormat="1" applyFont="1" applyFill="1" applyBorder="1" applyAlignment="1" applyProtection="1">
      <alignment horizontal="center" vertical="center"/>
    </xf>
    <xf numFmtId="2" fontId="8" fillId="0" borderId="1" xfId="0" applyNumberFormat="1" applyFont="1" applyBorder="1" applyAlignment="1">
      <alignment horizontal="center" vertical="center"/>
    </xf>
    <xf numFmtId="164" fontId="8" fillId="8" borderId="1" xfId="0" applyNumberFormat="1" applyFont="1" applyFill="1" applyBorder="1" applyAlignment="1">
      <alignment horizontal="center" vertical="center"/>
    </xf>
    <xf numFmtId="0" fontId="8" fillId="0" borderId="1" xfId="0" applyFont="1" applyBorder="1" applyAlignment="1">
      <alignment horizontal="center"/>
    </xf>
    <xf numFmtId="0" fontId="20" fillId="0" borderId="1" xfId="0" applyFont="1" applyBorder="1" applyAlignment="1">
      <alignment horizontal="center" vertical="top" wrapText="1"/>
    </xf>
    <xf numFmtId="167"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13" fillId="13" borderId="2" xfId="0" applyFont="1" applyFill="1" applyBorder="1" applyAlignment="1">
      <alignment horizontal="center" vertical="center" wrapText="1"/>
    </xf>
    <xf numFmtId="3" fontId="13" fillId="12" borderId="1" xfId="0" applyNumberFormat="1" applyFont="1" applyFill="1" applyBorder="1" applyAlignment="1">
      <alignment horizontal="center" vertical="center" wrapText="1"/>
    </xf>
    <xf numFmtId="167" fontId="13" fillId="8" borderId="7" xfId="5" applyNumberFormat="1" applyFont="1" applyFill="1" applyBorder="1" applyAlignment="1">
      <alignment vertical="center" wrapText="1"/>
    </xf>
    <xf numFmtId="0" fontId="17" fillId="15" borderId="2"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left" vertical="top" wrapText="1"/>
    </xf>
    <xf numFmtId="0" fontId="28" fillId="0" borderId="2" xfId="0" applyFont="1" applyBorder="1" applyAlignment="1">
      <alignment vertical="top" wrapText="1"/>
    </xf>
    <xf numFmtId="0" fontId="28" fillId="0" borderId="2" xfId="0" applyFont="1" applyBorder="1" applyAlignment="1">
      <alignment horizontal="left" vertical="top" wrapText="1"/>
    </xf>
    <xf numFmtId="0" fontId="17" fillId="0" borderId="2" xfId="0" applyFont="1" applyBorder="1" applyAlignment="1">
      <alignment vertical="top" wrapText="1"/>
    </xf>
    <xf numFmtId="0" fontId="17" fillId="14" borderId="2" xfId="0" applyFont="1" applyFill="1" applyBorder="1" applyAlignment="1">
      <alignment vertical="center"/>
    </xf>
    <xf numFmtId="3" fontId="17" fillId="0" borderId="2" xfId="0" applyNumberFormat="1" applyFont="1" applyBorder="1" applyAlignment="1">
      <alignment horizontal="center" vertical="center"/>
    </xf>
    <xf numFmtId="0" fontId="17" fillId="15" borderId="1" xfId="0" applyFont="1" applyFill="1" applyBorder="1" applyAlignment="1">
      <alignment horizontal="center" vertical="center" wrapText="1"/>
    </xf>
    <xf numFmtId="0" fontId="13" fillId="15" borderId="1" xfId="0" applyFont="1" applyFill="1" applyBorder="1" applyAlignment="1">
      <alignment horizontal="center" vertical="center"/>
    </xf>
    <xf numFmtId="0" fontId="13" fillId="15" borderId="3" xfId="0" applyFont="1" applyFill="1" applyBorder="1" applyAlignment="1">
      <alignment horizontal="center" vertical="center"/>
    </xf>
    <xf numFmtId="0" fontId="13" fillId="15" borderId="1" xfId="0" applyFont="1" applyFill="1" applyBorder="1" applyAlignment="1">
      <alignment horizontal="center" vertical="center" wrapText="1"/>
    </xf>
    <xf numFmtId="0" fontId="29" fillId="0" borderId="0" xfId="0" applyFont="1" applyAlignment="1">
      <alignment horizontal="center" vertical="center"/>
    </xf>
    <xf numFmtId="0" fontId="17" fillId="12" borderId="0" xfId="0" applyFont="1" applyFill="1" applyAlignment="1">
      <alignment vertical="center" wrapText="1"/>
    </xf>
    <xf numFmtId="0" fontId="13" fillId="12" borderId="0" xfId="0" applyFont="1" applyFill="1" applyAlignment="1">
      <alignment horizontal="center" vertical="center"/>
    </xf>
    <xf numFmtId="0" fontId="13" fillId="16" borderId="2"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6" xfId="0" applyFont="1" applyFill="1" applyBorder="1" applyAlignment="1">
      <alignment horizontal="center" vertical="center"/>
    </xf>
    <xf numFmtId="167" fontId="13" fillId="8" borderId="1" xfId="5" applyNumberFormat="1" applyFont="1" applyFill="1" applyBorder="1" applyAlignment="1" applyProtection="1">
      <alignment vertical="center" wrapText="1"/>
    </xf>
    <xf numFmtId="167" fontId="3" fillId="8" borderId="1" xfId="5" applyNumberFormat="1" applyFont="1" applyFill="1" applyBorder="1" applyAlignment="1">
      <alignment vertical="center" wrapText="1"/>
    </xf>
    <xf numFmtId="167" fontId="13" fillId="8" borderId="1" xfId="5" applyNumberFormat="1" applyFont="1" applyFill="1" applyBorder="1" applyAlignment="1">
      <alignment vertical="center" wrapText="1"/>
    </xf>
    <xf numFmtId="3" fontId="13" fillId="12" borderId="1" xfId="0" applyNumberFormat="1" applyFont="1" applyFill="1" applyBorder="1" applyAlignment="1">
      <alignment vertical="center" wrapText="1"/>
    </xf>
    <xf numFmtId="0" fontId="5" fillId="8" borderId="1" xfId="0" applyFont="1" applyFill="1" applyBorder="1" applyAlignment="1">
      <alignment vertical="center"/>
    </xf>
    <xf numFmtId="0" fontId="13" fillId="8" borderId="1" xfId="0" applyFont="1" applyFill="1" applyBorder="1" applyAlignment="1" applyProtection="1">
      <alignment horizontal="left" vertical="top" wrapText="1"/>
      <protection locked="0"/>
    </xf>
    <xf numFmtId="3" fontId="13" fillId="8" borderId="1" xfId="0" applyNumberFormat="1" applyFont="1" applyFill="1" applyBorder="1" applyAlignment="1" applyProtection="1">
      <alignment horizontal="center" vertical="center" wrapText="1"/>
      <protection locked="0"/>
    </xf>
    <xf numFmtId="3" fontId="12" fillId="8" borderId="1" xfId="0" applyNumberFormat="1" applyFont="1" applyFill="1" applyBorder="1" applyAlignment="1">
      <alignment horizontal="center" vertical="center"/>
    </xf>
    <xf numFmtId="0" fontId="0" fillId="0" borderId="0" xfId="0" applyAlignment="1">
      <alignment horizontal="center"/>
    </xf>
    <xf numFmtId="3" fontId="12" fillId="0" borderId="1" xfId="0" applyNumberFormat="1" applyFont="1" applyBorder="1" applyAlignment="1">
      <alignment horizontal="center" vertical="center"/>
    </xf>
    <xf numFmtId="167" fontId="13" fillId="8" borderId="1" xfId="9" applyNumberFormat="1" applyFont="1" applyFill="1" applyBorder="1" applyAlignment="1" applyProtection="1">
      <alignment horizontal="right" vertical="center"/>
    </xf>
    <xf numFmtId="0" fontId="8" fillId="0" borderId="1" xfId="0" applyFont="1" applyBorder="1" applyAlignment="1">
      <alignment horizontal="right" vertical="center"/>
    </xf>
    <xf numFmtId="0" fontId="8" fillId="8" borderId="1" xfId="0" applyFont="1" applyFill="1" applyBorder="1" applyAlignment="1">
      <alignment vertical="center"/>
    </xf>
    <xf numFmtId="166" fontId="7" fillId="2" borderId="1" xfId="2" applyNumberFormat="1" applyFont="1" applyFill="1" applyBorder="1" applyAlignment="1">
      <alignment horizontal="center" vertical="center" wrapText="1"/>
    </xf>
    <xf numFmtId="166" fontId="13" fillId="3" borderId="12"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166" fontId="13" fillId="3" borderId="8" xfId="0" applyNumberFormat="1" applyFont="1" applyFill="1" applyBorder="1" applyAlignment="1">
      <alignment horizontal="center" vertical="center" wrapText="1"/>
    </xf>
    <xf numFmtId="166" fontId="8" fillId="0" borderId="1" xfId="0" applyNumberFormat="1" applyFont="1" applyBorder="1" applyProtection="1">
      <protection locked="0"/>
    </xf>
    <xf numFmtId="0" fontId="13" fillId="8" borderId="1" xfId="0" applyFont="1" applyFill="1" applyBorder="1" applyAlignment="1" applyProtection="1">
      <alignment horizontal="left" vertical="center" wrapText="1"/>
      <protection locked="0"/>
    </xf>
    <xf numFmtId="0" fontId="13" fillId="14" borderId="1" xfId="0" applyFont="1" applyFill="1" applyBorder="1" applyAlignment="1" applyProtection="1">
      <alignment horizontal="center" vertical="center" wrapText="1"/>
      <protection locked="0"/>
    </xf>
    <xf numFmtId="0" fontId="25" fillId="8" borderId="1" xfId="0" applyFont="1" applyFill="1" applyBorder="1" applyAlignment="1" applyProtection="1">
      <alignment wrapText="1"/>
      <protection locked="0"/>
    </xf>
    <xf numFmtId="0" fontId="8" fillId="8" borderId="1" xfId="0" applyFont="1" applyFill="1" applyBorder="1" applyProtection="1">
      <protection locked="0"/>
    </xf>
    <xf numFmtId="0" fontId="5" fillId="0" borderId="1" xfId="0" applyFont="1" applyBorder="1" applyProtection="1">
      <protection locked="0"/>
    </xf>
    <xf numFmtId="166" fontId="5" fillId="0" borderId="1" xfId="0" applyNumberFormat="1" applyFont="1" applyBorder="1" applyProtection="1">
      <protection locked="0"/>
    </xf>
    <xf numFmtId="0" fontId="8" fillId="0" borderId="1" xfId="0" applyFont="1" applyBorder="1" applyAlignment="1" applyProtection="1">
      <alignment horizontal="center"/>
      <protection locked="0"/>
    </xf>
    <xf numFmtId="0" fontId="8" fillId="0" borderId="1" xfId="0" applyFont="1" applyBorder="1" applyAlignment="1" applyProtection="1">
      <alignment vertical="center"/>
      <protection locked="0"/>
    </xf>
    <xf numFmtId="0" fontId="17" fillId="14" borderId="2" xfId="0" applyFont="1" applyFill="1" applyBorder="1" applyAlignment="1" applyProtection="1">
      <alignment vertical="center"/>
      <protection locked="0"/>
    </xf>
    <xf numFmtId="0" fontId="28" fillId="0" borderId="2" xfId="0" applyFont="1" applyBorder="1" applyAlignment="1" applyProtection="1">
      <alignment vertical="center"/>
      <protection locked="0"/>
    </xf>
    <xf numFmtId="0" fontId="28" fillId="0" borderId="2" xfId="0" applyFont="1" applyBorder="1" applyAlignment="1" applyProtection="1">
      <alignment vertical="center" wrapText="1"/>
      <protection locked="0"/>
    </xf>
    <xf numFmtId="8" fontId="28" fillId="0" borderId="2" xfId="0" applyNumberFormat="1" applyFont="1" applyBorder="1" applyAlignment="1" applyProtection="1">
      <alignment vertical="center"/>
      <protection locked="0"/>
    </xf>
    <xf numFmtId="0" fontId="28" fillId="0" borderId="2" xfId="0" applyFont="1" applyBorder="1" applyAlignment="1" applyProtection="1">
      <alignment horizontal="center" vertical="center"/>
      <protection locked="0"/>
    </xf>
    <xf numFmtId="0" fontId="8" fillId="0" borderId="1" xfId="0" applyFont="1" applyBorder="1" applyAlignment="1" applyProtection="1">
      <alignment vertical="top"/>
      <protection locked="0"/>
    </xf>
    <xf numFmtId="0" fontId="8" fillId="0" borderId="3" xfId="0" applyFont="1" applyBorder="1" applyAlignment="1" applyProtection="1">
      <alignment vertical="top"/>
      <protection locked="0"/>
    </xf>
    <xf numFmtId="0" fontId="8" fillId="0" borderId="2" xfId="0" applyFont="1" applyBorder="1" applyAlignment="1" applyProtection="1">
      <alignment vertical="top"/>
      <protection locked="0"/>
    </xf>
    <xf numFmtId="0" fontId="8" fillId="0" borderId="7" xfId="0" applyFont="1" applyBorder="1" applyAlignment="1" applyProtection="1">
      <alignment vertical="top"/>
      <protection locked="0"/>
    </xf>
    <xf numFmtId="0" fontId="8" fillId="0" borderId="2" xfId="0" applyFont="1" applyBorder="1" applyProtection="1">
      <protection locked="0"/>
    </xf>
    <xf numFmtId="0" fontId="8" fillId="0" borderId="7" xfId="0" applyFont="1" applyBorder="1" applyProtection="1">
      <protection locked="0"/>
    </xf>
    <xf numFmtId="0" fontId="13"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8" fontId="28" fillId="0" borderId="2" xfId="0" applyNumberFormat="1" applyFont="1" applyBorder="1" applyAlignment="1" applyProtection="1">
      <alignment horizontal="center" vertical="center"/>
      <protection locked="0"/>
    </xf>
    <xf numFmtId="8" fontId="13" fillId="14" borderId="2" xfId="0" applyNumberFormat="1" applyFont="1" applyFill="1" applyBorder="1" applyAlignment="1" applyProtection="1">
      <alignment horizontal="center" vertical="center" wrapText="1"/>
      <protection locked="0"/>
    </xf>
    <xf numFmtId="8" fontId="28" fillId="14" borderId="2" xfId="0" applyNumberFormat="1" applyFont="1" applyFill="1" applyBorder="1" applyAlignment="1" applyProtection="1">
      <alignment horizontal="center" vertical="center"/>
      <protection locked="0"/>
    </xf>
    <xf numFmtId="0" fontId="28" fillId="14" borderId="2" xfId="0" applyFont="1" applyFill="1" applyBorder="1" applyAlignment="1" applyProtection="1">
      <alignment horizontal="center" vertical="center"/>
      <protection locked="0"/>
    </xf>
    <xf numFmtId="0" fontId="28" fillId="8" borderId="2" xfId="0" applyFont="1" applyFill="1" applyBorder="1" applyAlignment="1" applyProtection="1">
      <alignment vertical="center"/>
      <protection locked="0"/>
    </xf>
    <xf numFmtId="0" fontId="8" fillId="8" borderId="1" xfId="0" applyFont="1" applyFill="1" applyBorder="1" applyAlignment="1" applyProtection="1">
      <alignment horizontal="center" vertical="center"/>
      <protection locked="0"/>
    </xf>
    <xf numFmtId="0" fontId="8" fillId="8" borderId="1" xfId="0" applyFont="1" applyFill="1" applyBorder="1" applyAlignment="1" applyProtection="1">
      <alignment horizontal="left" vertical="center" indent="2"/>
      <protection locked="0"/>
    </xf>
    <xf numFmtId="0" fontId="12" fillId="8" borderId="2" xfId="0" applyFont="1" applyFill="1" applyBorder="1" applyAlignment="1">
      <alignment horizontal="center" vertical="center"/>
    </xf>
    <xf numFmtId="0" fontId="8" fillId="8" borderId="2" xfId="0" applyFont="1" applyFill="1" applyBorder="1" applyAlignment="1">
      <alignment vertical="top" wrapText="1"/>
    </xf>
    <xf numFmtId="3" fontId="12" fillId="8" borderId="2" xfId="0" applyNumberFormat="1" applyFont="1" applyFill="1" applyBorder="1" applyAlignment="1">
      <alignment horizontal="center" vertical="center"/>
    </xf>
    <xf numFmtId="0" fontId="13" fillId="6" borderId="3" xfId="4" applyFont="1" applyFill="1" applyBorder="1" applyAlignment="1">
      <alignment horizontal="center" vertical="center" wrapText="1"/>
    </xf>
    <xf numFmtId="0" fontId="13" fillId="6" borderId="4" xfId="4" applyFont="1" applyFill="1" applyBorder="1" applyAlignment="1">
      <alignment horizontal="center" vertical="center" wrapText="1"/>
    </xf>
    <xf numFmtId="0" fontId="13" fillId="6" borderId="2" xfId="4" applyFont="1" applyFill="1" applyBorder="1" applyAlignment="1">
      <alignment horizontal="center" vertical="center" wrapText="1"/>
    </xf>
    <xf numFmtId="0" fontId="13" fillId="6" borderId="7" xfId="4" applyFont="1" applyFill="1" applyBorder="1" applyAlignment="1">
      <alignment horizontal="center" vertical="center" wrapText="1"/>
    </xf>
    <xf numFmtId="0" fontId="13" fillId="6" borderId="10" xfId="4"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8" xfId="0" applyFont="1" applyFill="1" applyBorder="1" applyAlignment="1">
      <alignment horizontal="center" vertical="center" wrapText="1"/>
    </xf>
    <xf numFmtId="0" fontId="17" fillId="15" borderId="2" xfId="0" applyFont="1" applyFill="1" applyBorder="1" applyAlignment="1">
      <alignment vertical="center" wrapText="1"/>
    </xf>
    <xf numFmtId="0" fontId="17" fillId="15" borderId="8" xfId="0" applyFont="1" applyFill="1" applyBorder="1" applyAlignment="1">
      <alignment vertical="center" wrapText="1"/>
    </xf>
    <xf numFmtId="0" fontId="17" fillId="15" borderId="2" xfId="0" applyFont="1" applyFill="1" applyBorder="1" applyAlignment="1">
      <alignment horizontal="center" vertical="center" wrapText="1"/>
    </xf>
    <xf numFmtId="0" fontId="17" fillId="15" borderId="8"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23" fillId="6" borderId="3" xfId="4" applyFont="1" applyFill="1" applyBorder="1" applyAlignment="1">
      <alignment horizontal="center" vertical="center" wrapText="1"/>
    </xf>
    <xf numFmtId="0" fontId="23" fillId="6" borderId="4" xfId="4" applyFont="1" applyFill="1" applyBorder="1" applyAlignment="1">
      <alignment horizontal="center" vertical="center" wrapText="1"/>
    </xf>
    <xf numFmtId="0" fontId="23" fillId="6" borderId="7" xfId="4" applyFont="1" applyFill="1" applyBorder="1" applyAlignment="1">
      <alignment horizontal="center" vertical="center" wrapText="1"/>
    </xf>
    <xf numFmtId="0" fontId="23" fillId="6" borderId="10" xfId="4"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13" fillId="3" borderId="3" xfId="4" applyNumberFormat="1" applyFont="1" applyFill="1" applyBorder="1" applyAlignment="1">
      <alignment horizontal="center" vertical="center"/>
    </xf>
    <xf numFmtId="0" fontId="13" fillId="8" borderId="0" xfId="4" applyNumberFormat="1" applyFont="1" applyFill="1" applyAlignment="1">
      <alignment horizontal="center" vertical="center"/>
    </xf>
    <xf numFmtId="0" fontId="11" fillId="0" borderId="3" xfId="2" applyNumberFormat="1" applyFont="1" applyBorder="1" applyAlignment="1" applyProtection="1">
      <alignment horizontal="center" vertical="center" wrapText="1"/>
      <protection locked="0"/>
    </xf>
    <xf numFmtId="0" fontId="8" fillId="0" borderId="3" xfId="0" applyNumberFormat="1" applyFont="1" applyBorder="1" applyAlignment="1" applyProtection="1">
      <alignment horizontal="center" vertical="center"/>
      <protection locked="0"/>
    </xf>
    <xf numFmtId="0" fontId="8" fillId="0" borderId="1" xfId="0" applyNumberFormat="1" applyFont="1" applyBorder="1" applyProtection="1">
      <protection locked="0"/>
    </xf>
    <xf numFmtId="0" fontId="8" fillId="0" borderId="2" xfId="0" applyNumberFormat="1" applyFont="1" applyBorder="1" applyProtection="1">
      <protection locked="0"/>
    </xf>
    <xf numFmtId="0" fontId="5" fillId="0" borderId="1" xfId="0" applyNumberFormat="1" applyFont="1" applyBorder="1" applyProtection="1">
      <protection locked="0"/>
    </xf>
    <xf numFmtId="0" fontId="5" fillId="0" borderId="0" xfId="0" applyNumberFormat="1" applyFont="1"/>
    <xf numFmtId="49" fontId="13"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7" fillId="2" borderId="6" xfId="2" applyNumberFormat="1" applyFont="1" applyFill="1" applyBorder="1" applyAlignment="1">
      <alignment horizontal="center" vertical="center" wrapText="1"/>
    </xf>
    <xf numFmtId="49" fontId="8" fillId="8" borderId="1" xfId="0" applyNumberFormat="1" applyFont="1" applyFill="1" applyBorder="1" applyAlignment="1" applyProtection="1">
      <alignment horizontal="center" vertical="center"/>
      <protection locked="0"/>
    </xf>
    <xf numFmtId="49" fontId="8" fillId="8" borderId="1" xfId="0" applyNumberFormat="1" applyFont="1" applyFill="1" applyBorder="1" applyProtection="1">
      <protection locked="0"/>
    </xf>
    <xf numFmtId="49" fontId="8" fillId="0" borderId="1" xfId="0" applyNumberFormat="1" applyFont="1" applyBorder="1" applyProtection="1">
      <protection locked="0"/>
    </xf>
    <xf numFmtId="49" fontId="5" fillId="0" borderId="0" xfId="0" applyNumberFormat="1" applyFont="1"/>
    <xf numFmtId="44" fontId="12" fillId="3" borderId="1" xfId="1" applyFont="1" applyFill="1" applyBorder="1" applyAlignment="1">
      <alignment horizontal="center" vertical="center" wrapText="1"/>
    </xf>
    <xf numFmtId="44" fontId="13" fillId="3" borderId="1" xfId="1" applyFont="1" applyFill="1" applyBorder="1" applyAlignment="1">
      <alignment horizontal="center" vertical="center"/>
    </xf>
    <xf numFmtId="44" fontId="13" fillId="8" borderId="0" xfId="1" applyFont="1" applyFill="1" applyAlignment="1">
      <alignment horizontal="center" vertical="center"/>
    </xf>
    <xf numFmtId="44" fontId="8" fillId="0" borderId="1" xfId="1" applyFont="1" applyBorder="1" applyAlignment="1" applyProtection="1">
      <alignment horizontal="center" vertical="center"/>
      <protection locked="0"/>
    </xf>
    <xf numFmtId="44" fontId="8" fillId="0" borderId="1" xfId="1" applyFont="1" applyBorder="1" applyProtection="1">
      <protection locked="0"/>
    </xf>
    <xf numFmtId="44" fontId="8" fillId="0" borderId="2" xfId="1" applyFont="1" applyBorder="1" applyProtection="1">
      <protection locked="0"/>
    </xf>
    <xf numFmtId="44" fontId="5" fillId="0" borderId="1" xfId="1" applyFont="1" applyBorder="1" applyProtection="1">
      <protection locked="0"/>
    </xf>
    <xf numFmtId="44" fontId="5" fillId="0" borderId="0" xfId="1" applyFont="1"/>
    <xf numFmtId="49" fontId="11" fillId="10" borderId="4" xfId="2" applyNumberFormat="1" applyFont="1" applyFill="1" applyBorder="1" applyAlignment="1">
      <alignment horizontal="center" vertical="center" wrapText="1"/>
    </xf>
    <xf numFmtId="49" fontId="8" fillId="8" borderId="2" xfId="0" applyNumberFormat="1" applyFont="1" applyFill="1" applyBorder="1" applyProtection="1">
      <protection locked="0"/>
    </xf>
    <xf numFmtId="49" fontId="5" fillId="0" borderId="1" xfId="0" applyNumberFormat="1" applyFont="1" applyBorder="1" applyProtection="1">
      <protection locked="0"/>
    </xf>
    <xf numFmtId="49" fontId="13" fillId="3" borderId="12"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49" fontId="11" fillId="2" borderId="10" xfId="2" applyNumberFormat="1" applyFont="1" applyFill="1" applyBorder="1" applyAlignment="1">
      <alignment horizontal="center" vertical="center" wrapText="1"/>
    </xf>
    <xf numFmtId="49" fontId="8" fillId="0" borderId="0" xfId="0" applyNumberFormat="1" applyFont="1"/>
  </cellXfs>
  <cellStyles count="11">
    <cellStyle name="Comma 2" xfId="5" xr:uid="{00000000-0005-0000-0000-000000000000}"/>
    <cellStyle name="Comma 2 2" xfId="7" xr:uid="{00000000-0005-0000-0000-000001000000}"/>
    <cellStyle name="Comma 3 2" xfId="9" xr:uid="{00000000-0005-0000-0000-000002000000}"/>
    <cellStyle name="Currency" xfId="1" builtinId="4"/>
    <cellStyle name="Currency 2" xfId="10" xr:uid="{00000000-0005-0000-0000-000004000000}"/>
    <cellStyle name="Normal" xfId="0" builtinId="0"/>
    <cellStyle name="Normal 2" xfId="6" xr:uid="{00000000-0005-0000-0000-000006000000}"/>
    <cellStyle name="Normal 2 2" xfId="8" xr:uid="{00000000-0005-0000-0000-000007000000}"/>
    <cellStyle name="Normal 4" xfId="4" xr:uid="{00000000-0005-0000-0000-000008000000}"/>
    <cellStyle name="Normal_Sheet1" xfId="3" xr:uid="{00000000-0005-0000-0000-000009000000}"/>
    <cellStyle name="Normal_Sheet1_1" xfId="2" xr:uid="{00000000-0005-0000-0000-00000A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51"/>
  <sheetViews>
    <sheetView zoomScale="60" zoomScaleNormal="60" zoomScaleSheetLayoutView="50" zoomScalePageLayoutView="60" workbookViewId="0">
      <pane ySplit="1" topLeftCell="A2" activePane="bottomLeft" state="frozen"/>
      <selection activeCell="G1" sqref="G1"/>
      <selection pane="bottomLeft" activeCell="I6" sqref="I6"/>
    </sheetView>
  </sheetViews>
  <sheetFormatPr defaultRowHeight="18.75" x14ac:dyDescent="0.3"/>
  <cols>
    <col min="1" max="1" width="10.7109375" style="4" customWidth="1"/>
    <col min="2" max="2" width="12" style="4" customWidth="1"/>
    <col min="3" max="3" width="52.7109375" style="2" customWidth="1"/>
    <col min="4" max="4" width="30.140625" style="4" customWidth="1"/>
    <col min="5" max="5" width="20.7109375" style="4" customWidth="1"/>
    <col min="6" max="6" width="19.5703125" style="16" customWidth="1"/>
    <col min="7" max="7" width="17.5703125" style="16" customWidth="1"/>
    <col min="8" max="8" width="20.7109375" style="17" customWidth="1"/>
    <col min="9" max="9" width="18.42578125" style="17" customWidth="1"/>
    <col min="10" max="10" width="18.28515625" style="16" customWidth="1"/>
    <col min="11" max="11" width="14.140625" style="16" customWidth="1"/>
    <col min="12" max="12" width="17" style="4" customWidth="1"/>
    <col min="13" max="13" width="17.5703125" style="4" customWidth="1"/>
    <col min="14" max="14" width="17.42578125" style="4" customWidth="1"/>
    <col min="15" max="15" width="20" style="4" customWidth="1"/>
    <col min="16" max="16" width="21.5703125" style="18" customWidth="1"/>
    <col min="17" max="17" width="18.5703125" style="19" customWidth="1"/>
    <col min="18" max="18" width="20" style="5" customWidth="1"/>
    <col min="19" max="19" width="18.42578125" style="15" customWidth="1"/>
    <col min="20" max="20" width="17.5703125" style="5" customWidth="1"/>
    <col min="21" max="21" width="31.7109375" style="5" customWidth="1"/>
    <col min="22" max="22" width="21.7109375" style="5" customWidth="1"/>
    <col min="23" max="23" width="22.28515625" style="288" customWidth="1"/>
    <col min="24" max="24" width="36.85546875" style="288" customWidth="1"/>
    <col min="25" max="257" width="9.140625" style="4"/>
    <col min="258" max="258" width="10.5703125" style="4" customWidth="1"/>
    <col min="259" max="259" width="14.7109375" style="4" customWidth="1"/>
    <col min="260" max="260" width="39.42578125" style="4" customWidth="1"/>
    <col min="261" max="261" width="33.28515625" style="4" customWidth="1"/>
    <col min="262" max="262" width="18.85546875" style="4" customWidth="1"/>
    <col min="263" max="263" width="15.7109375" style="4" customWidth="1"/>
    <col min="264" max="264" width="14.140625" style="4" customWidth="1"/>
    <col min="265" max="266" width="16" style="4" customWidth="1"/>
    <col min="267" max="267" width="14.85546875" style="4" customWidth="1"/>
    <col min="268" max="268" width="14.140625" style="4" customWidth="1"/>
    <col min="269" max="270" width="14.28515625" style="4" customWidth="1"/>
    <col min="271" max="271" width="15" style="4" customWidth="1"/>
    <col min="272" max="272" width="14.28515625" style="4" customWidth="1"/>
    <col min="273" max="273" width="15.140625" style="4" customWidth="1"/>
    <col min="274" max="274" width="14.85546875" style="4" customWidth="1"/>
    <col min="275" max="275" width="15.28515625" style="4" customWidth="1"/>
    <col min="276" max="276" width="18.42578125" style="4" customWidth="1"/>
    <col min="277" max="277" width="17.5703125" style="4" customWidth="1"/>
    <col min="278" max="278" width="22.28515625" style="4" customWidth="1"/>
    <col min="279" max="279" width="24.85546875" style="4" bestFit="1" customWidth="1"/>
    <col min="280" max="280" width="18.5703125" style="4" bestFit="1" customWidth="1"/>
    <col min="281" max="513" width="9.140625" style="4"/>
    <col min="514" max="514" width="10.5703125" style="4" customWidth="1"/>
    <col min="515" max="515" width="14.7109375" style="4" customWidth="1"/>
    <col min="516" max="516" width="39.42578125" style="4" customWidth="1"/>
    <col min="517" max="517" width="33.28515625" style="4" customWidth="1"/>
    <col min="518" max="518" width="18.85546875" style="4" customWidth="1"/>
    <col min="519" max="519" width="15.7109375" style="4" customWidth="1"/>
    <col min="520" max="520" width="14.140625" style="4" customWidth="1"/>
    <col min="521" max="522" width="16" style="4" customWidth="1"/>
    <col min="523" max="523" width="14.85546875" style="4" customWidth="1"/>
    <col min="524" max="524" width="14.140625" style="4" customWidth="1"/>
    <col min="525" max="526" width="14.28515625" style="4" customWidth="1"/>
    <col min="527" max="527" width="15" style="4" customWidth="1"/>
    <col min="528" max="528" width="14.28515625" style="4" customWidth="1"/>
    <col min="529" max="529" width="15.140625" style="4" customWidth="1"/>
    <col min="530" max="530" width="14.85546875" style="4" customWidth="1"/>
    <col min="531" max="531" width="15.28515625" style="4" customWidth="1"/>
    <col min="532" max="532" width="18.42578125" style="4" customWidth="1"/>
    <col min="533" max="533" width="17.5703125" style="4" customWidth="1"/>
    <col min="534" max="534" width="22.28515625" style="4" customWidth="1"/>
    <col min="535" max="535" width="24.85546875" style="4" bestFit="1" customWidth="1"/>
    <col min="536" max="536" width="18.5703125" style="4" bestFit="1" customWidth="1"/>
    <col min="537" max="769" width="9.140625" style="4"/>
    <col min="770" max="770" width="10.5703125" style="4" customWidth="1"/>
    <col min="771" max="771" width="14.7109375" style="4" customWidth="1"/>
    <col min="772" max="772" width="39.42578125" style="4" customWidth="1"/>
    <col min="773" max="773" width="33.28515625" style="4" customWidth="1"/>
    <col min="774" max="774" width="18.85546875" style="4" customWidth="1"/>
    <col min="775" max="775" width="15.7109375" style="4" customWidth="1"/>
    <col min="776" max="776" width="14.140625" style="4" customWidth="1"/>
    <col min="777" max="778" width="16" style="4" customWidth="1"/>
    <col min="779" max="779" width="14.85546875" style="4" customWidth="1"/>
    <col min="780" max="780" width="14.140625" style="4" customWidth="1"/>
    <col min="781" max="782" width="14.28515625" style="4" customWidth="1"/>
    <col min="783" max="783" width="15" style="4" customWidth="1"/>
    <col min="784" max="784" width="14.28515625" style="4" customWidth="1"/>
    <col min="785" max="785" width="15.140625" style="4" customWidth="1"/>
    <col min="786" max="786" width="14.85546875" style="4" customWidth="1"/>
    <col min="787" max="787" width="15.28515625" style="4" customWidth="1"/>
    <col min="788" max="788" width="18.42578125" style="4" customWidth="1"/>
    <col min="789" max="789" width="17.5703125" style="4" customWidth="1"/>
    <col min="790" max="790" width="22.28515625" style="4" customWidth="1"/>
    <col min="791" max="791" width="24.85546875" style="4" bestFit="1" customWidth="1"/>
    <col min="792" max="792" width="18.5703125" style="4" bestFit="1" customWidth="1"/>
    <col min="793" max="1025" width="9.140625" style="4"/>
    <col min="1026" max="1026" width="10.5703125" style="4" customWidth="1"/>
    <col min="1027" max="1027" width="14.7109375" style="4" customWidth="1"/>
    <col min="1028" max="1028" width="39.42578125" style="4" customWidth="1"/>
    <col min="1029" max="1029" width="33.28515625" style="4" customWidth="1"/>
    <col min="1030" max="1030" width="18.85546875" style="4" customWidth="1"/>
    <col min="1031" max="1031" width="15.7109375" style="4" customWidth="1"/>
    <col min="1032" max="1032" width="14.140625" style="4" customWidth="1"/>
    <col min="1033" max="1034" width="16" style="4" customWidth="1"/>
    <col min="1035" max="1035" width="14.85546875" style="4" customWidth="1"/>
    <col min="1036" max="1036" width="14.140625" style="4" customWidth="1"/>
    <col min="1037" max="1038" width="14.28515625" style="4" customWidth="1"/>
    <col min="1039" max="1039" width="15" style="4" customWidth="1"/>
    <col min="1040" max="1040" width="14.28515625" style="4" customWidth="1"/>
    <col min="1041" max="1041" width="15.140625" style="4" customWidth="1"/>
    <col min="1042" max="1042" width="14.85546875" style="4" customWidth="1"/>
    <col min="1043" max="1043" width="15.28515625" style="4" customWidth="1"/>
    <col min="1044" max="1044" width="18.42578125" style="4" customWidth="1"/>
    <col min="1045" max="1045" width="17.5703125" style="4" customWidth="1"/>
    <col min="1046" max="1046" width="22.28515625" style="4" customWidth="1"/>
    <col min="1047" max="1047" width="24.85546875" style="4" bestFit="1" customWidth="1"/>
    <col min="1048" max="1048" width="18.5703125" style="4" bestFit="1" customWidth="1"/>
    <col min="1049" max="1281" width="9.140625" style="4"/>
    <col min="1282" max="1282" width="10.5703125" style="4" customWidth="1"/>
    <col min="1283" max="1283" width="14.7109375" style="4" customWidth="1"/>
    <col min="1284" max="1284" width="39.42578125" style="4" customWidth="1"/>
    <col min="1285" max="1285" width="33.28515625" style="4" customWidth="1"/>
    <col min="1286" max="1286" width="18.85546875" style="4" customWidth="1"/>
    <col min="1287" max="1287" width="15.7109375" style="4" customWidth="1"/>
    <col min="1288" max="1288" width="14.140625" style="4" customWidth="1"/>
    <col min="1289" max="1290" width="16" style="4" customWidth="1"/>
    <col min="1291" max="1291" width="14.85546875" style="4" customWidth="1"/>
    <col min="1292" max="1292" width="14.140625" style="4" customWidth="1"/>
    <col min="1293" max="1294" width="14.28515625" style="4" customWidth="1"/>
    <col min="1295" max="1295" width="15" style="4" customWidth="1"/>
    <col min="1296" max="1296" width="14.28515625" style="4" customWidth="1"/>
    <col min="1297" max="1297" width="15.140625" style="4" customWidth="1"/>
    <col min="1298" max="1298" width="14.85546875" style="4" customWidth="1"/>
    <col min="1299" max="1299" width="15.28515625" style="4" customWidth="1"/>
    <col min="1300" max="1300" width="18.42578125" style="4" customWidth="1"/>
    <col min="1301" max="1301" width="17.5703125" style="4" customWidth="1"/>
    <col min="1302" max="1302" width="22.28515625" style="4" customWidth="1"/>
    <col min="1303" max="1303" width="24.85546875" style="4" bestFit="1" customWidth="1"/>
    <col min="1304" max="1304" width="18.5703125" style="4" bestFit="1" customWidth="1"/>
    <col min="1305" max="1537" width="9.140625" style="4"/>
    <col min="1538" max="1538" width="10.5703125" style="4" customWidth="1"/>
    <col min="1539" max="1539" width="14.7109375" style="4" customWidth="1"/>
    <col min="1540" max="1540" width="39.42578125" style="4" customWidth="1"/>
    <col min="1541" max="1541" width="33.28515625" style="4" customWidth="1"/>
    <col min="1542" max="1542" width="18.85546875" style="4" customWidth="1"/>
    <col min="1543" max="1543" width="15.7109375" style="4" customWidth="1"/>
    <col min="1544" max="1544" width="14.140625" style="4" customWidth="1"/>
    <col min="1545" max="1546" width="16" style="4" customWidth="1"/>
    <col min="1547" max="1547" width="14.85546875" style="4" customWidth="1"/>
    <col min="1548" max="1548" width="14.140625" style="4" customWidth="1"/>
    <col min="1549" max="1550" width="14.28515625" style="4" customWidth="1"/>
    <col min="1551" max="1551" width="15" style="4" customWidth="1"/>
    <col min="1552" max="1552" width="14.28515625" style="4" customWidth="1"/>
    <col min="1553" max="1553" width="15.140625" style="4" customWidth="1"/>
    <col min="1554" max="1554" width="14.85546875" style="4" customWidth="1"/>
    <col min="1555" max="1555" width="15.28515625" style="4" customWidth="1"/>
    <col min="1556" max="1556" width="18.42578125" style="4" customWidth="1"/>
    <col min="1557" max="1557" width="17.5703125" style="4" customWidth="1"/>
    <col min="1558" max="1558" width="22.28515625" style="4" customWidth="1"/>
    <col min="1559" max="1559" width="24.85546875" style="4" bestFit="1" customWidth="1"/>
    <col min="1560" max="1560" width="18.5703125" style="4" bestFit="1" customWidth="1"/>
    <col min="1561" max="1793" width="9.140625" style="4"/>
    <col min="1794" max="1794" width="10.5703125" style="4" customWidth="1"/>
    <col min="1795" max="1795" width="14.7109375" style="4" customWidth="1"/>
    <col min="1796" max="1796" width="39.42578125" style="4" customWidth="1"/>
    <col min="1797" max="1797" width="33.28515625" style="4" customWidth="1"/>
    <col min="1798" max="1798" width="18.85546875" style="4" customWidth="1"/>
    <col min="1799" max="1799" width="15.7109375" style="4" customWidth="1"/>
    <col min="1800" max="1800" width="14.140625" style="4" customWidth="1"/>
    <col min="1801" max="1802" width="16" style="4" customWidth="1"/>
    <col min="1803" max="1803" width="14.85546875" style="4" customWidth="1"/>
    <col min="1804" max="1804" width="14.140625" style="4" customWidth="1"/>
    <col min="1805" max="1806" width="14.28515625" style="4" customWidth="1"/>
    <col min="1807" max="1807" width="15" style="4" customWidth="1"/>
    <col min="1808" max="1808" width="14.28515625" style="4" customWidth="1"/>
    <col min="1809" max="1809" width="15.140625" style="4" customWidth="1"/>
    <col min="1810" max="1810" width="14.85546875" style="4" customWidth="1"/>
    <col min="1811" max="1811" width="15.28515625" style="4" customWidth="1"/>
    <col min="1812" max="1812" width="18.42578125" style="4" customWidth="1"/>
    <col min="1813" max="1813" width="17.5703125" style="4" customWidth="1"/>
    <col min="1814" max="1814" width="22.28515625" style="4" customWidth="1"/>
    <col min="1815" max="1815" width="24.85546875" style="4" bestFit="1" customWidth="1"/>
    <col min="1816" max="1816" width="18.5703125" style="4" bestFit="1" customWidth="1"/>
    <col min="1817" max="2049" width="9.140625" style="4"/>
    <col min="2050" max="2050" width="10.5703125" style="4" customWidth="1"/>
    <col min="2051" max="2051" width="14.7109375" style="4" customWidth="1"/>
    <col min="2052" max="2052" width="39.42578125" style="4" customWidth="1"/>
    <col min="2053" max="2053" width="33.28515625" style="4" customWidth="1"/>
    <col min="2054" max="2054" width="18.85546875" style="4" customWidth="1"/>
    <col min="2055" max="2055" width="15.7109375" style="4" customWidth="1"/>
    <col min="2056" max="2056" width="14.140625" style="4" customWidth="1"/>
    <col min="2057" max="2058" width="16" style="4" customWidth="1"/>
    <col min="2059" max="2059" width="14.85546875" style="4" customWidth="1"/>
    <col min="2060" max="2060" width="14.140625" style="4" customWidth="1"/>
    <col min="2061" max="2062" width="14.28515625" style="4" customWidth="1"/>
    <col min="2063" max="2063" width="15" style="4" customWidth="1"/>
    <col min="2064" max="2064" width="14.28515625" style="4" customWidth="1"/>
    <col min="2065" max="2065" width="15.140625" style="4" customWidth="1"/>
    <col min="2066" max="2066" width="14.85546875" style="4" customWidth="1"/>
    <col min="2067" max="2067" width="15.28515625" style="4" customWidth="1"/>
    <col min="2068" max="2068" width="18.42578125" style="4" customWidth="1"/>
    <col min="2069" max="2069" width="17.5703125" style="4" customWidth="1"/>
    <col min="2070" max="2070" width="22.28515625" style="4" customWidth="1"/>
    <col min="2071" max="2071" width="24.85546875" style="4" bestFit="1" customWidth="1"/>
    <col min="2072" max="2072" width="18.5703125" style="4" bestFit="1" customWidth="1"/>
    <col min="2073" max="2305" width="9.140625" style="4"/>
    <col min="2306" max="2306" width="10.5703125" style="4" customWidth="1"/>
    <col min="2307" max="2307" width="14.7109375" style="4" customWidth="1"/>
    <col min="2308" max="2308" width="39.42578125" style="4" customWidth="1"/>
    <col min="2309" max="2309" width="33.28515625" style="4" customWidth="1"/>
    <col min="2310" max="2310" width="18.85546875" style="4" customWidth="1"/>
    <col min="2311" max="2311" width="15.7109375" style="4" customWidth="1"/>
    <col min="2312" max="2312" width="14.140625" style="4" customWidth="1"/>
    <col min="2313" max="2314" width="16" style="4" customWidth="1"/>
    <col min="2315" max="2315" width="14.85546875" style="4" customWidth="1"/>
    <col min="2316" max="2316" width="14.140625" style="4" customWidth="1"/>
    <col min="2317" max="2318" width="14.28515625" style="4" customWidth="1"/>
    <col min="2319" max="2319" width="15" style="4" customWidth="1"/>
    <col min="2320" max="2320" width="14.28515625" style="4" customWidth="1"/>
    <col min="2321" max="2321" width="15.140625" style="4" customWidth="1"/>
    <col min="2322" max="2322" width="14.85546875" style="4" customWidth="1"/>
    <col min="2323" max="2323" width="15.28515625" style="4" customWidth="1"/>
    <col min="2324" max="2324" width="18.42578125" style="4" customWidth="1"/>
    <col min="2325" max="2325" width="17.5703125" style="4" customWidth="1"/>
    <col min="2326" max="2326" width="22.28515625" style="4" customWidth="1"/>
    <col min="2327" max="2327" width="24.85546875" style="4" bestFit="1" customWidth="1"/>
    <col min="2328" max="2328" width="18.5703125" style="4" bestFit="1" customWidth="1"/>
    <col min="2329" max="2561" width="9.140625" style="4"/>
    <col min="2562" max="2562" width="10.5703125" style="4" customWidth="1"/>
    <col min="2563" max="2563" width="14.7109375" style="4" customWidth="1"/>
    <col min="2564" max="2564" width="39.42578125" style="4" customWidth="1"/>
    <col min="2565" max="2565" width="33.28515625" style="4" customWidth="1"/>
    <col min="2566" max="2566" width="18.85546875" style="4" customWidth="1"/>
    <col min="2567" max="2567" width="15.7109375" style="4" customWidth="1"/>
    <col min="2568" max="2568" width="14.140625" style="4" customWidth="1"/>
    <col min="2569" max="2570" width="16" style="4" customWidth="1"/>
    <col min="2571" max="2571" width="14.85546875" style="4" customWidth="1"/>
    <col min="2572" max="2572" width="14.140625" style="4" customWidth="1"/>
    <col min="2573" max="2574" width="14.28515625" style="4" customWidth="1"/>
    <col min="2575" max="2575" width="15" style="4" customWidth="1"/>
    <col min="2576" max="2576" width="14.28515625" style="4" customWidth="1"/>
    <col min="2577" max="2577" width="15.140625" style="4" customWidth="1"/>
    <col min="2578" max="2578" width="14.85546875" style="4" customWidth="1"/>
    <col min="2579" max="2579" width="15.28515625" style="4" customWidth="1"/>
    <col min="2580" max="2580" width="18.42578125" style="4" customWidth="1"/>
    <col min="2581" max="2581" width="17.5703125" style="4" customWidth="1"/>
    <col min="2582" max="2582" width="22.28515625" style="4" customWidth="1"/>
    <col min="2583" max="2583" width="24.85546875" style="4" bestFit="1" customWidth="1"/>
    <col min="2584" max="2584" width="18.5703125" style="4" bestFit="1" customWidth="1"/>
    <col min="2585" max="2817" width="9.140625" style="4"/>
    <col min="2818" max="2818" width="10.5703125" style="4" customWidth="1"/>
    <col min="2819" max="2819" width="14.7109375" style="4" customWidth="1"/>
    <col min="2820" max="2820" width="39.42578125" style="4" customWidth="1"/>
    <col min="2821" max="2821" width="33.28515625" style="4" customWidth="1"/>
    <col min="2822" max="2822" width="18.85546875" style="4" customWidth="1"/>
    <col min="2823" max="2823" width="15.7109375" style="4" customWidth="1"/>
    <col min="2824" max="2824" width="14.140625" style="4" customWidth="1"/>
    <col min="2825" max="2826" width="16" style="4" customWidth="1"/>
    <col min="2827" max="2827" width="14.85546875" style="4" customWidth="1"/>
    <col min="2828" max="2828" width="14.140625" style="4" customWidth="1"/>
    <col min="2829" max="2830" width="14.28515625" style="4" customWidth="1"/>
    <col min="2831" max="2831" width="15" style="4" customWidth="1"/>
    <col min="2832" max="2832" width="14.28515625" style="4" customWidth="1"/>
    <col min="2833" max="2833" width="15.140625" style="4" customWidth="1"/>
    <col min="2834" max="2834" width="14.85546875" style="4" customWidth="1"/>
    <col min="2835" max="2835" width="15.28515625" style="4" customWidth="1"/>
    <col min="2836" max="2836" width="18.42578125" style="4" customWidth="1"/>
    <col min="2837" max="2837" width="17.5703125" style="4" customWidth="1"/>
    <col min="2838" max="2838" width="22.28515625" style="4" customWidth="1"/>
    <col min="2839" max="2839" width="24.85546875" style="4" bestFit="1" customWidth="1"/>
    <col min="2840" max="2840" width="18.5703125" style="4" bestFit="1" customWidth="1"/>
    <col min="2841" max="3073" width="9.140625" style="4"/>
    <col min="3074" max="3074" width="10.5703125" style="4" customWidth="1"/>
    <col min="3075" max="3075" width="14.7109375" style="4" customWidth="1"/>
    <col min="3076" max="3076" width="39.42578125" style="4" customWidth="1"/>
    <col min="3077" max="3077" width="33.28515625" style="4" customWidth="1"/>
    <col min="3078" max="3078" width="18.85546875" style="4" customWidth="1"/>
    <col min="3079" max="3079" width="15.7109375" style="4" customWidth="1"/>
    <col min="3080" max="3080" width="14.140625" style="4" customWidth="1"/>
    <col min="3081" max="3082" width="16" style="4" customWidth="1"/>
    <col min="3083" max="3083" width="14.85546875" style="4" customWidth="1"/>
    <col min="3084" max="3084" width="14.140625" style="4" customWidth="1"/>
    <col min="3085" max="3086" width="14.28515625" style="4" customWidth="1"/>
    <col min="3087" max="3087" width="15" style="4" customWidth="1"/>
    <col min="3088" max="3088" width="14.28515625" style="4" customWidth="1"/>
    <col min="3089" max="3089" width="15.140625" style="4" customWidth="1"/>
    <col min="3090" max="3090" width="14.85546875" style="4" customWidth="1"/>
    <col min="3091" max="3091" width="15.28515625" style="4" customWidth="1"/>
    <col min="3092" max="3092" width="18.42578125" style="4" customWidth="1"/>
    <col min="3093" max="3093" width="17.5703125" style="4" customWidth="1"/>
    <col min="3094" max="3094" width="22.28515625" style="4" customWidth="1"/>
    <col min="3095" max="3095" width="24.85546875" style="4" bestFit="1" customWidth="1"/>
    <col min="3096" max="3096" width="18.5703125" style="4" bestFit="1" customWidth="1"/>
    <col min="3097" max="3329" width="9.140625" style="4"/>
    <col min="3330" max="3330" width="10.5703125" style="4" customWidth="1"/>
    <col min="3331" max="3331" width="14.7109375" style="4" customWidth="1"/>
    <col min="3332" max="3332" width="39.42578125" style="4" customWidth="1"/>
    <col min="3333" max="3333" width="33.28515625" style="4" customWidth="1"/>
    <col min="3334" max="3334" width="18.85546875" style="4" customWidth="1"/>
    <col min="3335" max="3335" width="15.7109375" style="4" customWidth="1"/>
    <col min="3336" max="3336" width="14.140625" style="4" customWidth="1"/>
    <col min="3337" max="3338" width="16" style="4" customWidth="1"/>
    <col min="3339" max="3339" width="14.85546875" style="4" customWidth="1"/>
    <col min="3340" max="3340" width="14.140625" style="4" customWidth="1"/>
    <col min="3341" max="3342" width="14.28515625" style="4" customWidth="1"/>
    <col min="3343" max="3343" width="15" style="4" customWidth="1"/>
    <col min="3344" max="3344" width="14.28515625" style="4" customWidth="1"/>
    <col min="3345" max="3345" width="15.140625" style="4" customWidth="1"/>
    <col min="3346" max="3346" width="14.85546875" style="4" customWidth="1"/>
    <col min="3347" max="3347" width="15.28515625" style="4" customWidth="1"/>
    <col min="3348" max="3348" width="18.42578125" style="4" customWidth="1"/>
    <col min="3349" max="3349" width="17.5703125" style="4" customWidth="1"/>
    <col min="3350" max="3350" width="22.28515625" style="4" customWidth="1"/>
    <col min="3351" max="3351" width="24.85546875" style="4" bestFit="1" customWidth="1"/>
    <col min="3352" max="3352" width="18.5703125" style="4" bestFit="1" customWidth="1"/>
    <col min="3353" max="3585" width="9.140625" style="4"/>
    <col min="3586" max="3586" width="10.5703125" style="4" customWidth="1"/>
    <col min="3587" max="3587" width="14.7109375" style="4" customWidth="1"/>
    <col min="3588" max="3588" width="39.42578125" style="4" customWidth="1"/>
    <col min="3589" max="3589" width="33.28515625" style="4" customWidth="1"/>
    <col min="3590" max="3590" width="18.85546875" style="4" customWidth="1"/>
    <col min="3591" max="3591" width="15.7109375" style="4" customWidth="1"/>
    <col min="3592" max="3592" width="14.140625" style="4" customWidth="1"/>
    <col min="3593" max="3594" width="16" style="4" customWidth="1"/>
    <col min="3595" max="3595" width="14.85546875" style="4" customWidth="1"/>
    <col min="3596" max="3596" width="14.140625" style="4" customWidth="1"/>
    <col min="3597" max="3598" width="14.28515625" style="4" customWidth="1"/>
    <col min="3599" max="3599" width="15" style="4" customWidth="1"/>
    <col min="3600" max="3600" width="14.28515625" style="4" customWidth="1"/>
    <col min="3601" max="3601" width="15.140625" style="4" customWidth="1"/>
    <col min="3602" max="3602" width="14.85546875" style="4" customWidth="1"/>
    <col min="3603" max="3603" width="15.28515625" style="4" customWidth="1"/>
    <col min="3604" max="3604" width="18.42578125" style="4" customWidth="1"/>
    <col min="3605" max="3605" width="17.5703125" style="4" customWidth="1"/>
    <col min="3606" max="3606" width="22.28515625" style="4" customWidth="1"/>
    <col min="3607" max="3607" width="24.85546875" style="4" bestFit="1" customWidth="1"/>
    <col min="3608" max="3608" width="18.5703125" style="4" bestFit="1" customWidth="1"/>
    <col min="3609" max="3841" width="9.140625" style="4"/>
    <col min="3842" max="3842" width="10.5703125" style="4" customWidth="1"/>
    <col min="3843" max="3843" width="14.7109375" style="4" customWidth="1"/>
    <col min="3844" max="3844" width="39.42578125" style="4" customWidth="1"/>
    <col min="3845" max="3845" width="33.28515625" style="4" customWidth="1"/>
    <col min="3846" max="3846" width="18.85546875" style="4" customWidth="1"/>
    <col min="3847" max="3847" width="15.7109375" style="4" customWidth="1"/>
    <col min="3848" max="3848" width="14.140625" style="4" customWidth="1"/>
    <col min="3849" max="3850" width="16" style="4" customWidth="1"/>
    <col min="3851" max="3851" width="14.85546875" style="4" customWidth="1"/>
    <col min="3852" max="3852" width="14.140625" style="4" customWidth="1"/>
    <col min="3853" max="3854" width="14.28515625" style="4" customWidth="1"/>
    <col min="3855" max="3855" width="15" style="4" customWidth="1"/>
    <col min="3856" max="3856" width="14.28515625" style="4" customWidth="1"/>
    <col min="3857" max="3857" width="15.140625" style="4" customWidth="1"/>
    <col min="3858" max="3858" width="14.85546875" style="4" customWidth="1"/>
    <col min="3859" max="3859" width="15.28515625" style="4" customWidth="1"/>
    <col min="3860" max="3860" width="18.42578125" style="4" customWidth="1"/>
    <col min="3861" max="3861" width="17.5703125" style="4" customWidth="1"/>
    <col min="3862" max="3862" width="22.28515625" style="4" customWidth="1"/>
    <col min="3863" max="3863" width="24.85546875" style="4" bestFit="1" customWidth="1"/>
    <col min="3864" max="3864" width="18.5703125" style="4" bestFit="1" customWidth="1"/>
    <col min="3865" max="4097" width="9.140625" style="4"/>
    <col min="4098" max="4098" width="10.5703125" style="4" customWidth="1"/>
    <col min="4099" max="4099" width="14.7109375" style="4" customWidth="1"/>
    <col min="4100" max="4100" width="39.42578125" style="4" customWidth="1"/>
    <col min="4101" max="4101" width="33.28515625" style="4" customWidth="1"/>
    <col min="4102" max="4102" width="18.85546875" style="4" customWidth="1"/>
    <col min="4103" max="4103" width="15.7109375" style="4" customWidth="1"/>
    <col min="4104" max="4104" width="14.140625" style="4" customWidth="1"/>
    <col min="4105" max="4106" width="16" style="4" customWidth="1"/>
    <col min="4107" max="4107" width="14.85546875" style="4" customWidth="1"/>
    <col min="4108" max="4108" width="14.140625" style="4" customWidth="1"/>
    <col min="4109" max="4110" width="14.28515625" style="4" customWidth="1"/>
    <col min="4111" max="4111" width="15" style="4" customWidth="1"/>
    <col min="4112" max="4112" width="14.28515625" style="4" customWidth="1"/>
    <col min="4113" max="4113" width="15.140625" style="4" customWidth="1"/>
    <col min="4114" max="4114" width="14.85546875" style="4" customWidth="1"/>
    <col min="4115" max="4115" width="15.28515625" style="4" customWidth="1"/>
    <col min="4116" max="4116" width="18.42578125" style="4" customWidth="1"/>
    <col min="4117" max="4117" width="17.5703125" style="4" customWidth="1"/>
    <col min="4118" max="4118" width="22.28515625" style="4" customWidth="1"/>
    <col min="4119" max="4119" width="24.85546875" style="4" bestFit="1" customWidth="1"/>
    <col min="4120" max="4120" width="18.5703125" style="4" bestFit="1" customWidth="1"/>
    <col min="4121" max="4353" width="9.140625" style="4"/>
    <col min="4354" max="4354" width="10.5703125" style="4" customWidth="1"/>
    <col min="4355" max="4355" width="14.7109375" style="4" customWidth="1"/>
    <col min="4356" max="4356" width="39.42578125" style="4" customWidth="1"/>
    <col min="4357" max="4357" width="33.28515625" style="4" customWidth="1"/>
    <col min="4358" max="4358" width="18.85546875" style="4" customWidth="1"/>
    <col min="4359" max="4359" width="15.7109375" style="4" customWidth="1"/>
    <col min="4360" max="4360" width="14.140625" style="4" customWidth="1"/>
    <col min="4361" max="4362" width="16" style="4" customWidth="1"/>
    <col min="4363" max="4363" width="14.85546875" style="4" customWidth="1"/>
    <col min="4364" max="4364" width="14.140625" style="4" customWidth="1"/>
    <col min="4365" max="4366" width="14.28515625" style="4" customWidth="1"/>
    <col min="4367" max="4367" width="15" style="4" customWidth="1"/>
    <col min="4368" max="4368" width="14.28515625" style="4" customWidth="1"/>
    <col min="4369" max="4369" width="15.140625" style="4" customWidth="1"/>
    <col min="4370" max="4370" width="14.85546875" style="4" customWidth="1"/>
    <col min="4371" max="4371" width="15.28515625" style="4" customWidth="1"/>
    <col min="4372" max="4372" width="18.42578125" style="4" customWidth="1"/>
    <col min="4373" max="4373" width="17.5703125" style="4" customWidth="1"/>
    <col min="4374" max="4374" width="22.28515625" style="4" customWidth="1"/>
    <col min="4375" max="4375" width="24.85546875" style="4" bestFit="1" customWidth="1"/>
    <col min="4376" max="4376" width="18.5703125" style="4" bestFit="1" customWidth="1"/>
    <col min="4377" max="4609" width="9.140625" style="4"/>
    <col min="4610" max="4610" width="10.5703125" style="4" customWidth="1"/>
    <col min="4611" max="4611" width="14.7109375" style="4" customWidth="1"/>
    <col min="4612" max="4612" width="39.42578125" style="4" customWidth="1"/>
    <col min="4613" max="4613" width="33.28515625" style="4" customWidth="1"/>
    <col min="4614" max="4614" width="18.85546875" style="4" customWidth="1"/>
    <col min="4615" max="4615" width="15.7109375" style="4" customWidth="1"/>
    <col min="4616" max="4616" width="14.140625" style="4" customWidth="1"/>
    <col min="4617" max="4618" width="16" style="4" customWidth="1"/>
    <col min="4619" max="4619" width="14.85546875" style="4" customWidth="1"/>
    <col min="4620" max="4620" width="14.140625" style="4" customWidth="1"/>
    <col min="4621" max="4622" width="14.28515625" style="4" customWidth="1"/>
    <col min="4623" max="4623" width="15" style="4" customWidth="1"/>
    <col min="4624" max="4624" width="14.28515625" style="4" customWidth="1"/>
    <col min="4625" max="4625" width="15.140625" style="4" customWidth="1"/>
    <col min="4626" max="4626" width="14.85546875" style="4" customWidth="1"/>
    <col min="4627" max="4627" width="15.28515625" style="4" customWidth="1"/>
    <col min="4628" max="4628" width="18.42578125" style="4" customWidth="1"/>
    <col min="4629" max="4629" width="17.5703125" style="4" customWidth="1"/>
    <col min="4630" max="4630" width="22.28515625" style="4" customWidth="1"/>
    <col min="4631" max="4631" width="24.85546875" style="4" bestFit="1" customWidth="1"/>
    <col min="4632" max="4632" width="18.5703125" style="4" bestFit="1" customWidth="1"/>
    <col min="4633" max="4865" width="9.140625" style="4"/>
    <col min="4866" max="4866" width="10.5703125" style="4" customWidth="1"/>
    <col min="4867" max="4867" width="14.7109375" style="4" customWidth="1"/>
    <col min="4868" max="4868" width="39.42578125" style="4" customWidth="1"/>
    <col min="4869" max="4869" width="33.28515625" style="4" customWidth="1"/>
    <col min="4870" max="4870" width="18.85546875" style="4" customWidth="1"/>
    <col min="4871" max="4871" width="15.7109375" style="4" customWidth="1"/>
    <col min="4872" max="4872" width="14.140625" style="4" customWidth="1"/>
    <col min="4873" max="4874" width="16" style="4" customWidth="1"/>
    <col min="4875" max="4875" width="14.85546875" style="4" customWidth="1"/>
    <col min="4876" max="4876" width="14.140625" style="4" customWidth="1"/>
    <col min="4877" max="4878" width="14.28515625" style="4" customWidth="1"/>
    <col min="4879" max="4879" width="15" style="4" customWidth="1"/>
    <col min="4880" max="4880" width="14.28515625" style="4" customWidth="1"/>
    <col min="4881" max="4881" width="15.140625" style="4" customWidth="1"/>
    <col min="4882" max="4882" width="14.85546875" style="4" customWidth="1"/>
    <col min="4883" max="4883" width="15.28515625" style="4" customWidth="1"/>
    <col min="4884" max="4884" width="18.42578125" style="4" customWidth="1"/>
    <col min="4885" max="4885" width="17.5703125" style="4" customWidth="1"/>
    <col min="4886" max="4886" width="22.28515625" style="4" customWidth="1"/>
    <col min="4887" max="4887" width="24.85546875" style="4" bestFit="1" customWidth="1"/>
    <col min="4888" max="4888" width="18.5703125" style="4" bestFit="1" customWidth="1"/>
    <col min="4889" max="5121" width="9.140625" style="4"/>
    <col min="5122" max="5122" width="10.5703125" style="4" customWidth="1"/>
    <col min="5123" max="5123" width="14.7109375" style="4" customWidth="1"/>
    <col min="5124" max="5124" width="39.42578125" style="4" customWidth="1"/>
    <col min="5125" max="5125" width="33.28515625" style="4" customWidth="1"/>
    <col min="5126" max="5126" width="18.85546875" style="4" customWidth="1"/>
    <col min="5127" max="5127" width="15.7109375" style="4" customWidth="1"/>
    <col min="5128" max="5128" width="14.140625" style="4" customWidth="1"/>
    <col min="5129" max="5130" width="16" style="4" customWidth="1"/>
    <col min="5131" max="5131" width="14.85546875" style="4" customWidth="1"/>
    <col min="5132" max="5132" width="14.140625" style="4" customWidth="1"/>
    <col min="5133" max="5134" width="14.28515625" style="4" customWidth="1"/>
    <col min="5135" max="5135" width="15" style="4" customWidth="1"/>
    <col min="5136" max="5136" width="14.28515625" style="4" customWidth="1"/>
    <col min="5137" max="5137" width="15.140625" style="4" customWidth="1"/>
    <col min="5138" max="5138" width="14.85546875" style="4" customWidth="1"/>
    <col min="5139" max="5139" width="15.28515625" style="4" customWidth="1"/>
    <col min="5140" max="5140" width="18.42578125" style="4" customWidth="1"/>
    <col min="5141" max="5141" width="17.5703125" style="4" customWidth="1"/>
    <col min="5142" max="5142" width="22.28515625" style="4" customWidth="1"/>
    <col min="5143" max="5143" width="24.85546875" style="4" bestFit="1" customWidth="1"/>
    <col min="5144" max="5144" width="18.5703125" style="4" bestFit="1" customWidth="1"/>
    <col min="5145" max="5377" width="9.140625" style="4"/>
    <col min="5378" max="5378" width="10.5703125" style="4" customWidth="1"/>
    <col min="5379" max="5379" width="14.7109375" style="4" customWidth="1"/>
    <col min="5380" max="5380" width="39.42578125" style="4" customWidth="1"/>
    <col min="5381" max="5381" width="33.28515625" style="4" customWidth="1"/>
    <col min="5382" max="5382" width="18.85546875" style="4" customWidth="1"/>
    <col min="5383" max="5383" width="15.7109375" style="4" customWidth="1"/>
    <col min="5384" max="5384" width="14.140625" style="4" customWidth="1"/>
    <col min="5385" max="5386" width="16" style="4" customWidth="1"/>
    <col min="5387" max="5387" width="14.85546875" style="4" customWidth="1"/>
    <col min="5388" max="5388" width="14.140625" style="4" customWidth="1"/>
    <col min="5389" max="5390" width="14.28515625" style="4" customWidth="1"/>
    <col min="5391" max="5391" width="15" style="4" customWidth="1"/>
    <col min="5392" max="5392" width="14.28515625" style="4" customWidth="1"/>
    <col min="5393" max="5393" width="15.140625" style="4" customWidth="1"/>
    <col min="5394" max="5394" width="14.85546875" style="4" customWidth="1"/>
    <col min="5395" max="5395" width="15.28515625" style="4" customWidth="1"/>
    <col min="5396" max="5396" width="18.42578125" style="4" customWidth="1"/>
    <col min="5397" max="5397" width="17.5703125" style="4" customWidth="1"/>
    <col min="5398" max="5398" width="22.28515625" style="4" customWidth="1"/>
    <col min="5399" max="5399" width="24.85546875" style="4" bestFit="1" customWidth="1"/>
    <col min="5400" max="5400" width="18.5703125" style="4" bestFit="1" customWidth="1"/>
    <col min="5401" max="5633" width="9.140625" style="4"/>
    <col min="5634" max="5634" width="10.5703125" style="4" customWidth="1"/>
    <col min="5635" max="5635" width="14.7109375" style="4" customWidth="1"/>
    <col min="5636" max="5636" width="39.42578125" style="4" customWidth="1"/>
    <col min="5637" max="5637" width="33.28515625" style="4" customWidth="1"/>
    <col min="5638" max="5638" width="18.85546875" style="4" customWidth="1"/>
    <col min="5639" max="5639" width="15.7109375" style="4" customWidth="1"/>
    <col min="5640" max="5640" width="14.140625" style="4" customWidth="1"/>
    <col min="5641" max="5642" width="16" style="4" customWidth="1"/>
    <col min="5643" max="5643" width="14.85546875" style="4" customWidth="1"/>
    <col min="5644" max="5644" width="14.140625" style="4" customWidth="1"/>
    <col min="5645" max="5646" width="14.28515625" style="4" customWidth="1"/>
    <col min="5647" max="5647" width="15" style="4" customWidth="1"/>
    <col min="5648" max="5648" width="14.28515625" style="4" customWidth="1"/>
    <col min="5649" max="5649" width="15.140625" style="4" customWidth="1"/>
    <col min="5650" max="5650" width="14.85546875" style="4" customWidth="1"/>
    <col min="5651" max="5651" width="15.28515625" style="4" customWidth="1"/>
    <col min="5652" max="5652" width="18.42578125" style="4" customWidth="1"/>
    <col min="5653" max="5653" width="17.5703125" style="4" customWidth="1"/>
    <col min="5654" max="5654" width="22.28515625" style="4" customWidth="1"/>
    <col min="5655" max="5655" width="24.85546875" style="4" bestFit="1" customWidth="1"/>
    <col min="5656" max="5656" width="18.5703125" style="4" bestFit="1" customWidth="1"/>
    <col min="5657" max="5889" width="9.140625" style="4"/>
    <col min="5890" max="5890" width="10.5703125" style="4" customWidth="1"/>
    <col min="5891" max="5891" width="14.7109375" style="4" customWidth="1"/>
    <col min="5892" max="5892" width="39.42578125" style="4" customWidth="1"/>
    <col min="5893" max="5893" width="33.28515625" style="4" customWidth="1"/>
    <col min="5894" max="5894" width="18.85546875" style="4" customWidth="1"/>
    <col min="5895" max="5895" width="15.7109375" style="4" customWidth="1"/>
    <col min="5896" max="5896" width="14.140625" style="4" customWidth="1"/>
    <col min="5897" max="5898" width="16" style="4" customWidth="1"/>
    <col min="5899" max="5899" width="14.85546875" style="4" customWidth="1"/>
    <col min="5900" max="5900" width="14.140625" style="4" customWidth="1"/>
    <col min="5901" max="5902" width="14.28515625" style="4" customWidth="1"/>
    <col min="5903" max="5903" width="15" style="4" customWidth="1"/>
    <col min="5904" max="5904" width="14.28515625" style="4" customWidth="1"/>
    <col min="5905" max="5905" width="15.140625" style="4" customWidth="1"/>
    <col min="5906" max="5906" width="14.85546875" style="4" customWidth="1"/>
    <col min="5907" max="5907" width="15.28515625" style="4" customWidth="1"/>
    <col min="5908" max="5908" width="18.42578125" style="4" customWidth="1"/>
    <col min="5909" max="5909" width="17.5703125" style="4" customWidth="1"/>
    <col min="5910" max="5910" width="22.28515625" style="4" customWidth="1"/>
    <col min="5911" max="5911" width="24.85546875" style="4" bestFit="1" customWidth="1"/>
    <col min="5912" max="5912" width="18.5703125" style="4" bestFit="1" customWidth="1"/>
    <col min="5913" max="6145" width="9.140625" style="4"/>
    <col min="6146" max="6146" width="10.5703125" style="4" customWidth="1"/>
    <col min="6147" max="6147" width="14.7109375" style="4" customWidth="1"/>
    <col min="6148" max="6148" width="39.42578125" style="4" customWidth="1"/>
    <col min="6149" max="6149" width="33.28515625" style="4" customWidth="1"/>
    <col min="6150" max="6150" width="18.85546875" style="4" customWidth="1"/>
    <col min="6151" max="6151" width="15.7109375" style="4" customWidth="1"/>
    <col min="6152" max="6152" width="14.140625" style="4" customWidth="1"/>
    <col min="6153" max="6154" width="16" style="4" customWidth="1"/>
    <col min="6155" max="6155" width="14.85546875" style="4" customWidth="1"/>
    <col min="6156" max="6156" width="14.140625" style="4" customWidth="1"/>
    <col min="6157" max="6158" width="14.28515625" style="4" customWidth="1"/>
    <col min="6159" max="6159" width="15" style="4" customWidth="1"/>
    <col min="6160" max="6160" width="14.28515625" style="4" customWidth="1"/>
    <col min="6161" max="6161" width="15.140625" style="4" customWidth="1"/>
    <col min="6162" max="6162" width="14.85546875" style="4" customWidth="1"/>
    <col min="6163" max="6163" width="15.28515625" style="4" customWidth="1"/>
    <col min="6164" max="6164" width="18.42578125" style="4" customWidth="1"/>
    <col min="6165" max="6165" width="17.5703125" style="4" customWidth="1"/>
    <col min="6166" max="6166" width="22.28515625" style="4" customWidth="1"/>
    <col min="6167" max="6167" width="24.85546875" style="4" bestFit="1" customWidth="1"/>
    <col min="6168" max="6168" width="18.5703125" style="4" bestFit="1" customWidth="1"/>
    <col min="6169" max="6401" width="9.140625" style="4"/>
    <col min="6402" max="6402" width="10.5703125" style="4" customWidth="1"/>
    <col min="6403" max="6403" width="14.7109375" style="4" customWidth="1"/>
    <col min="6404" max="6404" width="39.42578125" style="4" customWidth="1"/>
    <col min="6405" max="6405" width="33.28515625" style="4" customWidth="1"/>
    <col min="6406" max="6406" width="18.85546875" style="4" customWidth="1"/>
    <col min="6407" max="6407" width="15.7109375" style="4" customWidth="1"/>
    <col min="6408" max="6408" width="14.140625" style="4" customWidth="1"/>
    <col min="6409" max="6410" width="16" style="4" customWidth="1"/>
    <col min="6411" max="6411" width="14.85546875" style="4" customWidth="1"/>
    <col min="6412" max="6412" width="14.140625" style="4" customWidth="1"/>
    <col min="6413" max="6414" width="14.28515625" style="4" customWidth="1"/>
    <col min="6415" max="6415" width="15" style="4" customWidth="1"/>
    <col min="6416" max="6416" width="14.28515625" style="4" customWidth="1"/>
    <col min="6417" max="6417" width="15.140625" style="4" customWidth="1"/>
    <col min="6418" max="6418" width="14.85546875" style="4" customWidth="1"/>
    <col min="6419" max="6419" width="15.28515625" style="4" customWidth="1"/>
    <col min="6420" max="6420" width="18.42578125" style="4" customWidth="1"/>
    <col min="6421" max="6421" width="17.5703125" style="4" customWidth="1"/>
    <col min="6422" max="6422" width="22.28515625" style="4" customWidth="1"/>
    <col min="6423" max="6423" width="24.85546875" style="4" bestFit="1" customWidth="1"/>
    <col min="6424" max="6424" width="18.5703125" style="4" bestFit="1" customWidth="1"/>
    <col min="6425" max="6657" width="9.140625" style="4"/>
    <col min="6658" max="6658" width="10.5703125" style="4" customWidth="1"/>
    <col min="6659" max="6659" width="14.7109375" style="4" customWidth="1"/>
    <col min="6660" max="6660" width="39.42578125" style="4" customWidth="1"/>
    <col min="6661" max="6661" width="33.28515625" style="4" customWidth="1"/>
    <col min="6662" max="6662" width="18.85546875" style="4" customWidth="1"/>
    <col min="6663" max="6663" width="15.7109375" style="4" customWidth="1"/>
    <col min="6664" max="6664" width="14.140625" style="4" customWidth="1"/>
    <col min="6665" max="6666" width="16" style="4" customWidth="1"/>
    <col min="6667" max="6667" width="14.85546875" style="4" customWidth="1"/>
    <col min="6668" max="6668" width="14.140625" style="4" customWidth="1"/>
    <col min="6669" max="6670" width="14.28515625" style="4" customWidth="1"/>
    <col min="6671" max="6671" width="15" style="4" customWidth="1"/>
    <col min="6672" max="6672" width="14.28515625" style="4" customWidth="1"/>
    <col min="6673" max="6673" width="15.140625" style="4" customWidth="1"/>
    <col min="6674" max="6674" width="14.85546875" style="4" customWidth="1"/>
    <col min="6675" max="6675" width="15.28515625" style="4" customWidth="1"/>
    <col min="6676" max="6676" width="18.42578125" style="4" customWidth="1"/>
    <col min="6677" max="6677" width="17.5703125" style="4" customWidth="1"/>
    <col min="6678" max="6678" width="22.28515625" style="4" customWidth="1"/>
    <col min="6679" max="6679" width="24.85546875" style="4" bestFit="1" customWidth="1"/>
    <col min="6680" max="6680" width="18.5703125" style="4" bestFit="1" customWidth="1"/>
    <col min="6681" max="6913" width="9.140625" style="4"/>
    <col min="6914" max="6914" width="10.5703125" style="4" customWidth="1"/>
    <col min="6915" max="6915" width="14.7109375" style="4" customWidth="1"/>
    <col min="6916" max="6916" width="39.42578125" style="4" customWidth="1"/>
    <col min="6917" max="6917" width="33.28515625" style="4" customWidth="1"/>
    <col min="6918" max="6918" width="18.85546875" style="4" customWidth="1"/>
    <col min="6919" max="6919" width="15.7109375" style="4" customWidth="1"/>
    <col min="6920" max="6920" width="14.140625" style="4" customWidth="1"/>
    <col min="6921" max="6922" width="16" style="4" customWidth="1"/>
    <col min="6923" max="6923" width="14.85546875" style="4" customWidth="1"/>
    <col min="6924" max="6924" width="14.140625" style="4" customWidth="1"/>
    <col min="6925" max="6926" width="14.28515625" style="4" customWidth="1"/>
    <col min="6927" max="6927" width="15" style="4" customWidth="1"/>
    <col min="6928" max="6928" width="14.28515625" style="4" customWidth="1"/>
    <col min="6929" max="6929" width="15.140625" style="4" customWidth="1"/>
    <col min="6930" max="6930" width="14.85546875" style="4" customWidth="1"/>
    <col min="6931" max="6931" width="15.28515625" style="4" customWidth="1"/>
    <col min="6932" max="6932" width="18.42578125" style="4" customWidth="1"/>
    <col min="6933" max="6933" width="17.5703125" style="4" customWidth="1"/>
    <col min="6934" max="6934" width="22.28515625" style="4" customWidth="1"/>
    <col min="6935" max="6935" width="24.85546875" style="4" bestFit="1" customWidth="1"/>
    <col min="6936" max="6936" width="18.5703125" style="4" bestFit="1" customWidth="1"/>
    <col min="6937" max="7169" width="9.140625" style="4"/>
    <col min="7170" max="7170" width="10.5703125" style="4" customWidth="1"/>
    <col min="7171" max="7171" width="14.7109375" style="4" customWidth="1"/>
    <col min="7172" max="7172" width="39.42578125" style="4" customWidth="1"/>
    <col min="7173" max="7173" width="33.28515625" style="4" customWidth="1"/>
    <col min="7174" max="7174" width="18.85546875" style="4" customWidth="1"/>
    <col min="7175" max="7175" width="15.7109375" style="4" customWidth="1"/>
    <col min="7176" max="7176" width="14.140625" style="4" customWidth="1"/>
    <col min="7177" max="7178" width="16" style="4" customWidth="1"/>
    <col min="7179" max="7179" width="14.85546875" style="4" customWidth="1"/>
    <col min="7180" max="7180" width="14.140625" style="4" customWidth="1"/>
    <col min="7181" max="7182" width="14.28515625" style="4" customWidth="1"/>
    <col min="7183" max="7183" width="15" style="4" customWidth="1"/>
    <col min="7184" max="7184" width="14.28515625" style="4" customWidth="1"/>
    <col min="7185" max="7185" width="15.140625" style="4" customWidth="1"/>
    <col min="7186" max="7186" width="14.85546875" style="4" customWidth="1"/>
    <col min="7187" max="7187" width="15.28515625" style="4" customWidth="1"/>
    <col min="7188" max="7188" width="18.42578125" style="4" customWidth="1"/>
    <col min="7189" max="7189" width="17.5703125" style="4" customWidth="1"/>
    <col min="7190" max="7190" width="22.28515625" style="4" customWidth="1"/>
    <col min="7191" max="7191" width="24.85546875" style="4" bestFit="1" customWidth="1"/>
    <col min="7192" max="7192" width="18.5703125" style="4" bestFit="1" customWidth="1"/>
    <col min="7193" max="7425" width="9.140625" style="4"/>
    <col min="7426" max="7426" width="10.5703125" style="4" customWidth="1"/>
    <col min="7427" max="7427" width="14.7109375" style="4" customWidth="1"/>
    <col min="7428" max="7428" width="39.42578125" style="4" customWidth="1"/>
    <col min="7429" max="7429" width="33.28515625" style="4" customWidth="1"/>
    <col min="7430" max="7430" width="18.85546875" style="4" customWidth="1"/>
    <col min="7431" max="7431" width="15.7109375" style="4" customWidth="1"/>
    <col min="7432" max="7432" width="14.140625" style="4" customWidth="1"/>
    <col min="7433" max="7434" width="16" style="4" customWidth="1"/>
    <col min="7435" max="7435" width="14.85546875" style="4" customWidth="1"/>
    <col min="7436" max="7436" width="14.140625" style="4" customWidth="1"/>
    <col min="7437" max="7438" width="14.28515625" style="4" customWidth="1"/>
    <col min="7439" max="7439" width="15" style="4" customWidth="1"/>
    <col min="7440" max="7440" width="14.28515625" style="4" customWidth="1"/>
    <col min="7441" max="7441" width="15.140625" style="4" customWidth="1"/>
    <col min="7442" max="7442" width="14.85546875" style="4" customWidth="1"/>
    <col min="7443" max="7443" width="15.28515625" style="4" customWidth="1"/>
    <col min="7444" max="7444" width="18.42578125" style="4" customWidth="1"/>
    <col min="7445" max="7445" width="17.5703125" style="4" customWidth="1"/>
    <col min="7446" max="7446" width="22.28515625" style="4" customWidth="1"/>
    <col min="7447" max="7447" width="24.85546875" style="4" bestFit="1" customWidth="1"/>
    <col min="7448" max="7448" width="18.5703125" style="4" bestFit="1" customWidth="1"/>
    <col min="7449" max="7681" width="9.140625" style="4"/>
    <col min="7682" max="7682" width="10.5703125" style="4" customWidth="1"/>
    <col min="7683" max="7683" width="14.7109375" style="4" customWidth="1"/>
    <col min="7684" max="7684" width="39.42578125" style="4" customWidth="1"/>
    <col min="7685" max="7685" width="33.28515625" style="4" customWidth="1"/>
    <col min="7686" max="7686" width="18.85546875" style="4" customWidth="1"/>
    <col min="7687" max="7687" width="15.7109375" style="4" customWidth="1"/>
    <col min="7688" max="7688" width="14.140625" style="4" customWidth="1"/>
    <col min="7689" max="7690" width="16" style="4" customWidth="1"/>
    <col min="7691" max="7691" width="14.85546875" style="4" customWidth="1"/>
    <col min="7692" max="7692" width="14.140625" style="4" customWidth="1"/>
    <col min="7693" max="7694" width="14.28515625" style="4" customWidth="1"/>
    <col min="7695" max="7695" width="15" style="4" customWidth="1"/>
    <col min="7696" max="7696" width="14.28515625" style="4" customWidth="1"/>
    <col min="7697" max="7697" width="15.140625" style="4" customWidth="1"/>
    <col min="7698" max="7698" width="14.85546875" style="4" customWidth="1"/>
    <col min="7699" max="7699" width="15.28515625" style="4" customWidth="1"/>
    <col min="7700" max="7700" width="18.42578125" style="4" customWidth="1"/>
    <col min="7701" max="7701" width="17.5703125" style="4" customWidth="1"/>
    <col min="7702" max="7702" width="22.28515625" style="4" customWidth="1"/>
    <col min="7703" max="7703" width="24.85546875" style="4" bestFit="1" customWidth="1"/>
    <col min="7704" max="7704" width="18.5703125" style="4" bestFit="1" customWidth="1"/>
    <col min="7705" max="7937" width="9.140625" style="4"/>
    <col min="7938" max="7938" width="10.5703125" style="4" customWidth="1"/>
    <col min="7939" max="7939" width="14.7109375" style="4" customWidth="1"/>
    <col min="7940" max="7940" width="39.42578125" style="4" customWidth="1"/>
    <col min="7941" max="7941" width="33.28515625" style="4" customWidth="1"/>
    <col min="7942" max="7942" width="18.85546875" style="4" customWidth="1"/>
    <col min="7943" max="7943" width="15.7109375" style="4" customWidth="1"/>
    <col min="7944" max="7944" width="14.140625" style="4" customWidth="1"/>
    <col min="7945" max="7946" width="16" style="4" customWidth="1"/>
    <col min="7947" max="7947" width="14.85546875" style="4" customWidth="1"/>
    <col min="7948" max="7948" width="14.140625" style="4" customWidth="1"/>
    <col min="7949" max="7950" width="14.28515625" style="4" customWidth="1"/>
    <col min="7951" max="7951" width="15" style="4" customWidth="1"/>
    <col min="7952" max="7952" width="14.28515625" style="4" customWidth="1"/>
    <col min="7953" max="7953" width="15.140625" style="4" customWidth="1"/>
    <col min="7954" max="7954" width="14.85546875" style="4" customWidth="1"/>
    <col min="7955" max="7955" width="15.28515625" style="4" customWidth="1"/>
    <col min="7956" max="7956" width="18.42578125" style="4" customWidth="1"/>
    <col min="7957" max="7957" width="17.5703125" style="4" customWidth="1"/>
    <col min="7958" max="7958" width="22.28515625" style="4" customWidth="1"/>
    <col min="7959" max="7959" width="24.85546875" style="4" bestFit="1" customWidth="1"/>
    <col min="7960" max="7960" width="18.5703125" style="4" bestFit="1" customWidth="1"/>
    <col min="7961" max="8193" width="9.140625" style="4"/>
    <col min="8194" max="8194" width="10.5703125" style="4" customWidth="1"/>
    <col min="8195" max="8195" width="14.7109375" style="4" customWidth="1"/>
    <col min="8196" max="8196" width="39.42578125" style="4" customWidth="1"/>
    <col min="8197" max="8197" width="33.28515625" style="4" customWidth="1"/>
    <col min="8198" max="8198" width="18.85546875" style="4" customWidth="1"/>
    <col min="8199" max="8199" width="15.7109375" style="4" customWidth="1"/>
    <col min="8200" max="8200" width="14.140625" style="4" customWidth="1"/>
    <col min="8201" max="8202" width="16" style="4" customWidth="1"/>
    <col min="8203" max="8203" width="14.85546875" style="4" customWidth="1"/>
    <col min="8204" max="8204" width="14.140625" style="4" customWidth="1"/>
    <col min="8205" max="8206" width="14.28515625" style="4" customWidth="1"/>
    <col min="8207" max="8207" width="15" style="4" customWidth="1"/>
    <col min="8208" max="8208" width="14.28515625" style="4" customWidth="1"/>
    <col min="8209" max="8209" width="15.140625" style="4" customWidth="1"/>
    <col min="8210" max="8210" width="14.85546875" style="4" customWidth="1"/>
    <col min="8211" max="8211" width="15.28515625" style="4" customWidth="1"/>
    <col min="8212" max="8212" width="18.42578125" style="4" customWidth="1"/>
    <col min="8213" max="8213" width="17.5703125" style="4" customWidth="1"/>
    <col min="8214" max="8214" width="22.28515625" style="4" customWidth="1"/>
    <col min="8215" max="8215" width="24.85546875" style="4" bestFit="1" customWidth="1"/>
    <col min="8216" max="8216" width="18.5703125" style="4" bestFit="1" customWidth="1"/>
    <col min="8217" max="8449" width="9.140625" style="4"/>
    <col min="8450" max="8450" width="10.5703125" style="4" customWidth="1"/>
    <col min="8451" max="8451" width="14.7109375" style="4" customWidth="1"/>
    <col min="8452" max="8452" width="39.42578125" style="4" customWidth="1"/>
    <col min="8453" max="8453" width="33.28515625" style="4" customWidth="1"/>
    <col min="8454" max="8454" width="18.85546875" style="4" customWidth="1"/>
    <col min="8455" max="8455" width="15.7109375" style="4" customWidth="1"/>
    <col min="8456" max="8456" width="14.140625" style="4" customWidth="1"/>
    <col min="8457" max="8458" width="16" style="4" customWidth="1"/>
    <col min="8459" max="8459" width="14.85546875" style="4" customWidth="1"/>
    <col min="8460" max="8460" width="14.140625" style="4" customWidth="1"/>
    <col min="8461" max="8462" width="14.28515625" style="4" customWidth="1"/>
    <col min="8463" max="8463" width="15" style="4" customWidth="1"/>
    <col min="8464" max="8464" width="14.28515625" style="4" customWidth="1"/>
    <col min="8465" max="8465" width="15.140625" style="4" customWidth="1"/>
    <col min="8466" max="8466" width="14.85546875" style="4" customWidth="1"/>
    <col min="8467" max="8467" width="15.28515625" style="4" customWidth="1"/>
    <col min="8468" max="8468" width="18.42578125" style="4" customWidth="1"/>
    <col min="8469" max="8469" width="17.5703125" style="4" customWidth="1"/>
    <col min="8470" max="8470" width="22.28515625" style="4" customWidth="1"/>
    <col min="8471" max="8471" width="24.85546875" style="4" bestFit="1" customWidth="1"/>
    <col min="8472" max="8472" width="18.5703125" style="4" bestFit="1" customWidth="1"/>
    <col min="8473" max="8705" width="9.140625" style="4"/>
    <col min="8706" max="8706" width="10.5703125" style="4" customWidth="1"/>
    <col min="8707" max="8707" width="14.7109375" style="4" customWidth="1"/>
    <col min="8708" max="8708" width="39.42578125" style="4" customWidth="1"/>
    <col min="8709" max="8709" width="33.28515625" style="4" customWidth="1"/>
    <col min="8710" max="8710" width="18.85546875" style="4" customWidth="1"/>
    <col min="8711" max="8711" width="15.7109375" style="4" customWidth="1"/>
    <col min="8712" max="8712" width="14.140625" style="4" customWidth="1"/>
    <col min="8713" max="8714" width="16" style="4" customWidth="1"/>
    <col min="8715" max="8715" width="14.85546875" style="4" customWidth="1"/>
    <col min="8716" max="8716" width="14.140625" style="4" customWidth="1"/>
    <col min="8717" max="8718" width="14.28515625" style="4" customWidth="1"/>
    <col min="8719" max="8719" width="15" style="4" customWidth="1"/>
    <col min="8720" max="8720" width="14.28515625" style="4" customWidth="1"/>
    <col min="8721" max="8721" width="15.140625" style="4" customWidth="1"/>
    <col min="8722" max="8722" width="14.85546875" style="4" customWidth="1"/>
    <col min="8723" max="8723" width="15.28515625" style="4" customWidth="1"/>
    <col min="8724" max="8724" width="18.42578125" style="4" customWidth="1"/>
    <col min="8725" max="8725" width="17.5703125" style="4" customWidth="1"/>
    <col min="8726" max="8726" width="22.28515625" style="4" customWidth="1"/>
    <col min="8727" max="8727" width="24.85546875" style="4" bestFit="1" customWidth="1"/>
    <col min="8728" max="8728" width="18.5703125" style="4" bestFit="1" customWidth="1"/>
    <col min="8729" max="8961" width="9.140625" style="4"/>
    <col min="8962" max="8962" width="10.5703125" style="4" customWidth="1"/>
    <col min="8963" max="8963" width="14.7109375" style="4" customWidth="1"/>
    <col min="8964" max="8964" width="39.42578125" style="4" customWidth="1"/>
    <col min="8965" max="8965" width="33.28515625" style="4" customWidth="1"/>
    <col min="8966" max="8966" width="18.85546875" style="4" customWidth="1"/>
    <col min="8967" max="8967" width="15.7109375" style="4" customWidth="1"/>
    <col min="8968" max="8968" width="14.140625" style="4" customWidth="1"/>
    <col min="8969" max="8970" width="16" style="4" customWidth="1"/>
    <col min="8971" max="8971" width="14.85546875" style="4" customWidth="1"/>
    <col min="8972" max="8972" width="14.140625" style="4" customWidth="1"/>
    <col min="8973" max="8974" width="14.28515625" style="4" customWidth="1"/>
    <col min="8975" max="8975" width="15" style="4" customWidth="1"/>
    <col min="8976" max="8976" width="14.28515625" style="4" customWidth="1"/>
    <col min="8977" max="8977" width="15.140625" style="4" customWidth="1"/>
    <col min="8978" max="8978" width="14.85546875" style="4" customWidth="1"/>
    <col min="8979" max="8979" width="15.28515625" style="4" customWidth="1"/>
    <col min="8980" max="8980" width="18.42578125" style="4" customWidth="1"/>
    <col min="8981" max="8981" width="17.5703125" style="4" customWidth="1"/>
    <col min="8982" max="8982" width="22.28515625" style="4" customWidth="1"/>
    <col min="8983" max="8983" width="24.85546875" style="4" bestFit="1" customWidth="1"/>
    <col min="8984" max="8984" width="18.5703125" style="4" bestFit="1" customWidth="1"/>
    <col min="8985" max="9217" width="9.140625" style="4"/>
    <col min="9218" max="9218" width="10.5703125" style="4" customWidth="1"/>
    <col min="9219" max="9219" width="14.7109375" style="4" customWidth="1"/>
    <col min="9220" max="9220" width="39.42578125" style="4" customWidth="1"/>
    <col min="9221" max="9221" width="33.28515625" style="4" customWidth="1"/>
    <col min="9222" max="9222" width="18.85546875" style="4" customWidth="1"/>
    <col min="9223" max="9223" width="15.7109375" style="4" customWidth="1"/>
    <col min="9224" max="9224" width="14.140625" style="4" customWidth="1"/>
    <col min="9225" max="9226" width="16" style="4" customWidth="1"/>
    <col min="9227" max="9227" width="14.85546875" style="4" customWidth="1"/>
    <col min="9228" max="9228" width="14.140625" style="4" customWidth="1"/>
    <col min="9229" max="9230" width="14.28515625" style="4" customWidth="1"/>
    <col min="9231" max="9231" width="15" style="4" customWidth="1"/>
    <col min="9232" max="9232" width="14.28515625" style="4" customWidth="1"/>
    <col min="9233" max="9233" width="15.140625" style="4" customWidth="1"/>
    <col min="9234" max="9234" width="14.85546875" style="4" customWidth="1"/>
    <col min="9235" max="9235" width="15.28515625" style="4" customWidth="1"/>
    <col min="9236" max="9236" width="18.42578125" style="4" customWidth="1"/>
    <col min="9237" max="9237" width="17.5703125" style="4" customWidth="1"/>
    <col min="9238" max="9238" width="22.28515625" style="4" customWidth="1"/>
    <col min="9239" max="9239" width="24.85546875" style="4" bestFit="1" customWidth="1"/>
    <col min="9240" max="9240" width="18.5703125" style="4" bestFit="1" customWidth="1"/>
    <col min="9241" max="9473" width="9.140625" style="4"/>
    <col min="9474" max="9474" width="10.5703125" style="4" customWidth="1"/>
    <col min="9475" max="9475" width="14.7109375" style="4" customWidth="1"/>
    <col min="9476" max="9476" width="39.42578125" style="4" customWidth="1"/>
    <col min="9477" max="9477" width="33.28515625" style="4" customWidth="1"/>
    <col min="9478" max="9478" width="18.85546875" style="4" customWidth="1"/>
    <col min="9479" max="9479" width="15.7109375" style="4" customWidth="1"/>
    <col min="9480" max="9480" width="14.140625" style="4" customWidth="1"/>
    <col min="9481" max="9482" width="16" style="4" customWidth="1"/>
    <col min="9483" max="9483" width="14.85546875" style="4" customWidth="1"/>
    <col min="9484" max="9484" width="14.140625" style="4" customWidth="1"/>
    <col min="9485" max="9486" width="14.28515625" style="4" customWidth="1"/>
    <col min="9487" max="9487" width="15" style="4" customWidth="1"/>
    <col min="9488" max="9488" width="14.28515625" style="4" customWidth="1"/>
    <col min="9489" max="9489" width="15.140625" style="4" customWidth="1"/>
    <col min="9490" max="9490" width="14.85546875" style="4" customWidth="1"/>
    <col min="9491" max="9491" width="15.28515625" style="4" customWidth="1"/>
    <col min="9492" max="9492" width="18.42578125" style="4" customWidth="1"/>
    <col min="9493" max="9493" width="17.5703125" style="4" customWidth="1"/>
    <col min="9494" max="9494" width="22.28515625" style="4" customWidth="1"/>
    <col min="9495" max="9495" width="24.85546875" style="4" bestFit="1" customWidth="1"/>
    <col min="9496" max="9496" width="18.5703125" style="4" bestFit="1" customWidth="1"/>
    <col min="9497" max="9729" width="9.140625" style="4"/>
    <col min="9730" max="9730" width="10.5703125" style="4" customWidth="1"/>
    <col min="9731" max="9731" width="14.7109375" style="4" customWidth="1"/>
    <col min="9732" max="9732" width="39.42578125" style="4" customWidth="1"/>
    <col min="9733" max="9733" width="33.28515625" style="4" customWidth="1"/>
    <col min="9734" max="9734" width="18.85546875" style="4" customWidth="1"/>
    <col min="9735" max="9735" width="15.7109375" style="4" customWidth="1"/>
    <col min="9736" max="9736" width="14.140625" style="4" customWidth="1"/>
    <col min="9737" max="9738" width="16" style="4" customWidth="1"/>
    <col min="9739" max="9739" width="14.85546875" style="4" customWidth="1"/>
    <col min="9740" max="9740" width="14.140625" style="4" customWidth="1"/>
    <col min="9741" max="9742" width="14.28515625" style="4" customWidth="1"/>
    <col min="9743" max="9743" width="15" style="4" customWidth="1"/>
    <col min="9744" max="9744" width="14.28515625" style="4" customWidth="1"/>
    <col min="9745" max="9745" width="15.140625" style="4" customWidth="1"/>
    <col min="9746" max="9746" width="14.85546875" style="4" customWidth="1"/>
    <col min="9747" max="9747" width="15.28515625" style="4" customWidth="1"/>
    <col min="9748" max="9748" width="18.42578125" style="4" customWidth="1"/>
    <col min="9749" max="9749" width="17.5703125" style="4" customWidth="1"/>
    <col min="9750" max="9750" width="22.28515625" style="4" customWidth="1"/>
    <col min="9751" max="9751" width="24.85546875" style="4" bestFit="1" customWidth="1"/>
    <col min="9752" max="9752" width="18.5703125" style="4" bestFit="1" customWidth="1"/>
    <col min="9753" max="9985" width="9.140625" style="4"/>
    <col min="9986" max="9986" width="10.5703125" style="4" customWidth="1"/>
    <col min="9987" max="9987" width="14.7109375" style="4" customWidth="1"/>
    <col min="9988" max="9988" width="39.42578125" style="4" customWidth="1"/>
    <col min="9989" max="9989" width="33.28515625" style="4" customWidth="1"/>
    <col min="9990" max="9990" width="18.85546875" style="4" customWidth="1"/>
    <col min="9991" max="9991" width="15.7109375" style="4" customWidth="1"/>
    <col min="9992" max="9992" width="14.140625" style="4" customWidth="1"/>
    <col min="9993" max="9994" width="16" style="4" customWidth="1"/>
    <col min="9995" max="9995" width="14.85546875" style="4" customWidth="1"/>
    <col min="9996" max="9996" width="14.140625" style="4" customWidth="1"/>
    <col min="9997" max="9998" width="14.28515625" style="4" customWidth="1"/>
    <col min="9999" max="9999" width="15" style="4" customWidth="1"/>
    <col min="10000" max="10000" width="14.28515625" style="4" customWidth="1"/>
    <col min="10001" max="10001" width="15.140625" style="4" customWidth="1"/>
    <col min="10002" max="10002" width="14.85546875" style="4" customWidth="1"/>
    <col min="10003" max="10003" width="15.28515625" style="4" customWidth="1"/>
    <col min="10004" max="10004" width="18.42578125" style="4" customWidth="1"/>
    <col min="10005" max="10005" width="17.5703125" style="4" customWidth="1"/>
    <col min="10006" max="10006" width="22.28515625" style="4" customWidth="1"/>
    <col min="10007" max="10007" width="24.85546875" style="4" bestFit="1" customWidth="1"/>
    <col min="10008" max="10008" width="18.5703125" style="4" bestFit="1" customWidth="1"/>
    <col min="10009" max="10241" width="9.140625" style="4"/>
    <col min="10242" max="10242" width="10.5703125" style="4" customWidth="1"/>
    <col min="10243" max="10243" width="14.7109375" style="4" customWidth="1"/>
    <col min="10244" max="10244" width="39.42578125" style="4" customWidth="1"/>
    <col min="10245" max="10245" width="33.28515625" style="4" customWidth="1"/>
    <col min="10246" max="10246" width="18.85546875" style="4" customWidth="1"/>
    <col min="10247" max="10247" width="15.7109375" style="4" customWidth="1"/>
    <col min="10248" max="10248" width="14.140625" style="4" customWidth="1"/>
    <col min="10249" max="10250" width="16" style="4" customWidth="1"/>
    <col min="10251" max="10251" width="14.85546875" style="4" customWidth="1"/>
    <col min="10252" max="10252" width="14.140625" style="4" customWidth="1"/>
    <col min="10253" max="10254" width="14.28515625" style="4" customWidth="1"/>
    <col min="10255" max="10255" width="15" style="4" customWidth="1"/>
    <col min="10256" max="10256" width="14.28515625" style="4" customWidth="1"/>
    <col min="10257" max="10257" width="15.140625" style="4" customWidth="1"/>
    <col min="10258" max="10258" width="14.85546875" style="4" customWidth="1"/>
    <col min="10259" max="10259" width="15.28515625" style="4" customWidth="1"/>
    <col min="10260" max="10260" width="18.42578125" style="4" customWidth="1"/>
    <col min="10261" max="10261" width="17.5703125" style="4" customWidth="1"/>
    <col min="10262" max="10262" width="22.28515625" style="4" customWidth="1"/>
    <col min="10263" max="10263" width="24.85546875" style="4" bestFit="1" customWidth="1"/>
    <col min="10264" max="10264" width="18.5703125" style="4" bestFit="1" customWidth="1"/>
    <col min="10265" max="10497" width="9.140625" style="4"/>
    <col min="10498" max="10498" width="10.5703125" style="4" customWidth="1"/>
    <col min="10499" max="10499" width="14.7109375" style="4" customWidth="1"/>
    <col min="10500" max="10500" width="39.42578125" style="4" customWidth="1"/>
    <col min="10501" max="10501" width="33.28515625" style="4" customWidth="1"/>
    <col min="10502" max="10502" width="18.85546875" style="4" customWidth="1"/>
    <col min="10503" max="10503" width="15.7109375" style="4" customWidth="1"/>
    <col min="10504" max="10504" width="14.140625" style="4" customWidth="1"/>
    <col min="10505" max="10506" width="16" style="4" customWidth="1"/>
    <col min="10507" max="10507" width="14.85546875" style="4" customWidth="1"/>
    <col min="10508" max="10508" width="14.140625" style="4" customWidth="1"/>
    <col min="10509" max="10510" width="14.28515625" style="4" customWidth="1"/>
    <col min="10511" max="10511" width="15" style="4" customWidth="1"/>
    <col min="10512" max="10512" width="14.28515625" style="4" customWidth="1"/>
    <col min="10513" max="10513" width="15.140625" style="4" customWidth="1"/>
    <col min="10514" max="10514" width="14.85546875" style="4" customWidth="1"/>
    <col min="10515" max="10515" width="15.28515625" style="4" customWidth="1"/>
    <col min="10516" max="10516" width="18.42578125" style="4" customWidth="1"/>
    <col min="10517" max="10517" width="17.5703125" style="4" customWidth="1"/>
    <col min="10518" max="10518" width="22.28515625" style="4" customWidth="1"/>
    <col min="10519" max="10519" width="24.85546875" style="4" bestFit="1" customWidth="1"/>
    <col min="10520" max="10520" width="18.5703125" style="4" bestFit="1" customWidth="1"/>
    <col min="10521" max="10753" width="9.140625" style="4"/>
    <col min="10754" max="10754" width="10.5703125" style="4" customWidth="1"/>
    <col min="10755" max="10755" width="14.7109375" style="4" customWidth="1"/>
    <col min="10756" max="10756" width="39.42578125" style="4" customWidth="1"/>
    <col min="10757" max="10757" width="33.28515625" style="4" customWidth="1"/>
    <col min="10758" max="10758" width="18.85546875" style="4" customWidth="1"/>
    <col min="10759" max="10759" width="15.7109375" style="4" customWidth="1"/>
    <col min="10760" max="10760" width="14.140625" style="4" customWidth="1"/>
    <col min="10761" max="10762" width="16" style="4" customWidth="1"/>
    <col min="10763" max="10763" width="14.85546875" style="4" customWidth="1"/>
    <col min="10764" max="10764" width="14.140625" style="4" customWidth="1"/>
    <col min="10765" max="10766" width="14.28515625" style="4" customWidth="1"/>
    <col min="10767" max="10767" width="15" style="4" customWidth="1"/>
    <col min="10768" max="10768" width="14.28515625" style="4" customWidth="1"/>
    <col min="10769" max="10769" width="15.140625" style="4" customWidth="1"/>
    <col min="10770" max="10770" width="14.85546875" style="4" customWidth="1"/>
    <col min="10771" max="10771" width="15.28515625" style="4" customWidth="1"/>
    <col min="10772" max="10772" width="18.42578125" style="4" customWidth="1"/>
    <col min="10773" max="10773" width="17.5703125" style="4" customWidth="1"/>
    <col min="10774" max="10774" width="22.28515625" style="4" customWidth="1"/>
    <col min="10775" max="10775" width="24.85546875" style="4" bestFit="1" customWidth="1"/>
    <col min="10776" max="10776" width="18.5703125" style="4" bestFit="1" customWidth="1"/>
    <col min="10777" max="11009" width="9.140625" style="4"/>
    <col min="11010" max="11010" width="10.5703125" style="4" customWidth="1"/>
    <col min="11011" max="11011" width="14.7109375" style="4" customWidth="1"/>
    <col min="11012" max="11012" width="39.42578125" style="4" customWidth="1"/>
    <col min="11013" max="11013" width="33.28515625" style="4" customWidth="1"/>
    <col min="11014" max="11014" width="18.85546875" style="4" customWidth="1"/>
    <col min="11015" max="11015" width="15.7109375" style="4" customWidth="1"/>
    <col min="11016" max="11016" width="14.140625" style="4" customWidth="1"/>
    <col min="11017" max="11018" width="16" style="4" customWidth="1"/>
    <col min="11019" max="11019" width="14.85546875" style="4" customWidth="1"/>
    <col min="11020" max="11020" width="14.140625" style="4" customWidth="1"/>
    <col min="11021" max="11022" width="14.28515625" style="4" customWidth="1"/>
    <col min="11023" max="11023" width="15" style="4" customWidth="1"/>
    <col min="11024" max="11024" width="14.28515625" style="4" customWidth="1"/>
    <col min="11025" max="11025" width="15.140625" style="4" customWidth="1"/>
    <col min="11026" max="11026" width="14.85546875" style="4" customWidth="1"/>
    <col min="11027" max="11027" width="15.28515625" style="4" customWidth="1"/>
    <col min="11028" max="11028" width="18.42578125" style="4" customWidth="1"/>
    <col min="11029" max="11029" width="17.5703125" style="4" customWidth="1"/>
    <col min="11030" max="11030" width="22.28515625" style="4" customWidth="1"/>
    <col min="11031" max="11031" width="24.85546875" style="4" bestFit="1" customWidth="1"/>
    <col min="11032" max="11032" width="18.5703125" style="4" bestFit="1" customWidth="1"/>
    <col min="11033" max="11265" width="9.140625" style="4"/>
    <col min="11266" max="11266" width="10.5703125" style="4" customWidth="1"/>
    <col min="11267" max="11267" width="14.7109375" style="4" customWidth="1"/>
    <col min="11268" max="11268" width="39.42578125" style="4" customWidth="1"/>
    <col min="11269" max="11269" width="33.28515625" style="4" customWidth="1"/>
    <col min="11270" max="11270" width="18.85546875" style="4" customWidth="1"/>
    <col min="11271" max="11271" width="15.7109375" style="4" customWidth="1"/>
    <col min="11272" max="11272" width="14.140625" style="4" customWidth="1"/>
    <col min="11273" max="11274" width="16" style="4" customWidth="1"/>
    <col min="11275" max="11275" width="14.85546875" style="4" customWidth="1"/>
    <col min="11276" max="11276" width="14.140625" style="4" customWidth="1"/>
    <col min="11277" max="11278" width="14.28515625" style="4" customWidth="1"/>
    <col min="11279" max="11279" width="15" style="4" customWidth="1"/>
    <col min="11280" max="11280" width="14.28515625" style="4" customWidth="1"/>
    <col min="11281" max="11281" width="15.140625" style="4" customWidth="1"/>
    <col min="11282" max="11282" width="14.85546875" style="4" customWidth="1"/>
    <col min="11283" max="11283" width="15.28515625" style="4" customWidth="1"/>
    <col min="11284" max="11284" width="18.42578125" style="4" customWidth="1"/>
    <col min="11285" max="11285" width="17.5703125" style="4" customWidth="1"/>
    <col min="11286" max="11286" width="22.28515625" style="4" customWidth="1"/>
    <col min="11287" max="11287" width="24.85546875" style="4" bestFit="1" customWidth="1"/>
    <col min="11288" max="11288" width="18.5703125" style="4" bestFit="1" customWidth="1"/>
    <col min="11289" max="11521" width="9.140625" style="4"/>
    <col min="11522" max="11522" width="10.5703125" style="4" customWidth="1"/>
    <col min="11523" max="11523" width="14.7109375" style="4" customWidth="1"/>
    <col min="11524" max="11524" width="39.42578125" style="4" customWidth="1"/>
    <col min="11525" max="11525" width="33.28515625" style="4" customWidth="1"/>
    <col min="11526" max="11526" width="18.85546875" style="4" customWidth="1"/>
    <col min="11527" max="11527" width="15.7109375" style="4" customWidth="1"/>
    <col min="11528" max="11528" width="14.140625" style="4" customWidth="1"/>
    <col min="11529" max="11530" width="16" style="4" customWidth="1"/>
    <col min="11531" max="11531" width="14.85546875" style="4" customWidth="1"/>
    <col min="11532" max="11532" width="14.140625" style="4" customWidth="1"/>
    <col min="11533" max="11534" width="14.28515625" style="4" customWidth="1"/>
    <col min="11535" max="11535" width="15" style="4" customWidth="1"/>
    <col min="11536" max="11536" width="14.28515625" style="4" customWidth="1"/>
    <col min="11537" max="11537" width="15.140625" style="4" customWidth="1"/>
    <col min="11538" max="11538" width="14.85546875" style="4" customWidth="1"/>
    <col min="11539" max="11539" width="15.28515625" style="4" customWidth="1"/>
    <col min="11540" max="11540" width="18.42578125" style="4" customWidth="1"/>
    <col min="11541" max="11541" width="17.5703125" style="4" customWidth="1"/>
    <col min="11542" max="11542" width="22.28515625" style="4" customWidth="1"/>
    <col min="11543" max="11543" width="24.85546875" style="4" bestFit="1" customWidth="1"/>
    <col min="11544" max="11544" width="18.5703125" style="4" bestFit="1" customWidth="1"/>
    <col min="11545" max="11777" width="9.140625" style="4"/>
    <col min="11778" max="11778" width="10.5703125" style="4" customWidth="1"/>
    <col min="11779" max="11779" width="14.7109375" style="4" customWidth="1"/>
    <col min="11780" max="11780" width="39.42578125" style="4" customWidth="1"/>
    <col min="11781" max="11781" width="33.28515625" style="4" customWidth="1"/>
    <col min="11782" max="11782" width="18.85546875" style="4" customWidth="1"/>
    <col min="11783" max="11783" width="15.7109375" style="4" customWidth="1"/>
    <col min="11784" max="11784" width="14.140625" style="4" customWidth="1"/>
    <col min="11785" max="11786" width="16" style="4" customWidth="1"/>
    <col min="11787" max="11787" width="14.85546875" style="4" customWidth="1"/>
    <col min="11788" max="11788" width="14.140625" style="4" customWidth="1"/>
    <col min="11789" max="11790" width="14.28515625" style="4" customWidth="1"/>
    <col min="11791" max="11791" width="15" style="4" customWidth="1"/>
    <col min="11792" max="11792" width="14.28515625" style="4" customWidth="1"/>
    <col min="11793" max="11793" width="15.140625" style="4" customWidth="1"/>
    <col min="11794" max="11794" width="14.85546875" style="4" customWidth="1"/>
    <col min="11795" max="11795" width="15.28515625" style="4" customWidth="1"/>
    <col min="11796" max="11796" width="18.42578125" style="4" customWidth="1"/>
    <col min="11797" max="11797" width="17.5703125" style="4" customWidth="1"/>
    <col min="11798" max="11798" width="22.28515625" style="4" customWidth="1"/>
    <col min="11799" max="11799" width="24.85546875" style="4" bestFit="1" customWidth="1"/>
    <col min="11800" max="11800" width="18.5703125" style="4" bestFit="1" customWidth="1"/>
    <col min="11801" max="12033" width="9.140625" style="4"/>
    <col min="12034" max="12034" width="10.5703125" style="4" customWidth="1"/>
    <col min="12035" max="12035" width="14.7109375" style="4" customWidth="1"/>
    <col min="12036" max="12036" width="39.42578125" style="4" customWidth="1"/>
    <col min="12037" max="12037" width="33.28515625" style="4" customWidth="1"/>
    <col min="12038" max="12038" width="18.85546875" style="4" customWidth="1"/>
    <col min="12039" max="12039" width="15.7109375" style="4" customWidth="1"/>
    <col min="12040" max="12040" width="14.140625" style="4" customWidth="1"/>
    <col min="12041" max="12042" width="16" style="4" customWidth="1"/>
    <col min="12043" max="12043" width="14.85546875" style="4" customWidth="1"/>
    <col min="12044" max="12044" width="14.140625" style="4" customWidth="1"/>
    <col min="12045" max="12046" width="14.28515625" style="4" customWidth="1"/>
    <col min="12047" max="12047" width="15" style="4" customWidth="1"/>
    <col min="12048" max="12048" width="14.28515625" style="4" customWidth="1"/>
    <col min="12049" max="12049" width="15.140625" style="4" customWidth="1"/>
    <col min="12050" max="12050" width="14.85546875" style="4" customWidth="1"/>
    <col min="12051" max="12051" width="15.28515625" style="4" customWidth="1"/>
    <col min="12052" max="12052" width="18.42578125" style="4" customWidth="1"/>
    <col min="12053" max="12053" width="17.5703125" style="4" customWidth="1"/>
    <col min="12054" max="12054" width="22.28515625" style="4" customWidth="1"/>
    <col min="12055" max="12055" width="24.85546875" style="4" bestFit="1" customWidth="1"/>
    <col min="12056" max="12056" width="18.5703125" style="4" bestFit="1" customWidth="1"/>
    <col min="12057" max="12289" width="9.140625" style="4"/>
    <col min="12290" max="12290" width="10.5703125" style="4" customWidth="1"/>
    <col min="12291" max="12291" width="14.7109375" style="4" customWidth="1"/>
    <col min="12292" max="12292" width="39.42578125" style="4" customWidth="1"/>
    <col min="12293" max="12293" width="33.28515625" style="4" customWidth="1"/>
    <col min="12294" max="12294" width="18.85546875" style="4" customWidth="1"/>
    <col min="12295" max="12295" width="15.7109375" style="4" customWidth="1"/>
    <col min="12296" max="12296" width="14.140625" style="4" customWidth="1"/>
    <col min="12297" max="12298" width="16" style="4" customWidth="1"/>
    <col min="12299" max="12299" width="14.85546875" style="4" customWidth="1"/>
    <col min="12300" max="12300" width="14.140625" style="4" customWidth="1"/>
    <col min="12301" max="12302" width="14.28515625" style="4" customWidth="1"/>
    <col min="12303" max="12303" width="15" style="4" customWidth="1"/>
    <col min="12304" max="12304" width="14.28515625" style="4" customWidth="1"/>
    <col min="12305" max="12305" width="15.140625" style="4" customWidth="1"/>
    <col min="12306" max="12306" width="14.85546875" style="4" customWidth="1"/>
    <col min="12307" max="12307" width="15.28515625" style="4" customWidth="1"/>
    <col min="12308" max="12308" width="18.42578125" style="4" customWidth="1"/>
    <col min="12309" max="12309" width="17.5703125" style="4" customWidth="1"/>
    <col min="12310" max="12310" width="22.28515625" style="4" customWidth="1"/>
    <col min="12311" max="12311" width="24.85546875" style="4" bestFit="1" customWidth="1"/>
    <col min="12312" max="12312" width="18.5703125" style="4" bestFit="1" customWidth="1"/>
    <col min="12313" max="12545" width="9.140625" style="4"/>
    <col min="12546" max="12546" width="10.5703125" style="4" customWidth="1"/>
    <col min="12547" max="12547" width="14.7109375" style="4" customWidth="1"/>
    <col min="12548" max="12548" width="39.42578125" style="4" customWidth="1"/>
    <col min="12549" max="12549" width="33.28515625" style="4" customWidth="1"/>
    <col min="12550" max="12550" width="18.85546875" style="4" customWidth="1"/>
    <col min="12551" max="12551" width="15.7109375" style="4" customWidth="1"/>
    <col min="12552" max="12552" width="14.140625" style="4" customWidth="1"/>
    <col min="12553" max="12554" width="16" style="4" customWidth="1"/>
    <col min="12555" max="12555" width="14.85546875" style="4" customWidth="1"/>
    <col min="12556" max="12556" width="14.140625" style="4" customWidth="1"/>
    <col min="12557" max="12558" width="14.28515625" style="4" customWidth="1"/>
    <col min="12559" max="12559" width="15" style="4" customWidth="1"/>
    <col min="12560" max="12560" width="14.28515625" style="4" customWidth="1"/>
    <col min="12561" max="12561" width="15.140625" style="4" customWidth="1"/>
    <col min="12562" max="12562" width="14.85546875" style="4" customWidth="1"/>
    <col min="12563" max="12563" width="15.28515625" style="4" customWidth="1"/>
    <col min="12564" max="12564" width="18.42578125" style="4" customWidth="1"/>
    <col min="12565" max="12565" width="17.5703125" style="4" customWidth="1"/>
    <col min="12566" max="12566" width="22.28515625" style="4" customWidth="1"/>
    <col min="12567" max="12567" width="24.85546875" style="4" bestFit="1" customWidth="1"/>
    <col min="12568" max="12568" width="18.5703125" style="4" bestFit="1" customWidth="1"/>
    <col min="12569" max="12801" width="9.140625" style="4"/>
    <col min="12802" max="12802" width="10.5703125" style="4" customWidth="1"/>
    <col min="12803" max="12803" width="14.7109375" style="4" customWidth="1"/>
    <col min="12804" max="12804" width="39.42578125" style="4" customWidth="1"/>
    <col min="12805" max="12805" width="33.28515625" style="4" customWidth="1"/>
    <col min="12806" max="12806" width="18.85546875" style="4" customWidth="1"/>
    <col min="12807" max="12807" width="15.7109375" style="4" customWidth="1"/>
    <col min="12808" max="12808" width="14.140625" style="4" customWidth="1"/>
    <col min="12809" max="12810" width="16" style="4" customWidth="1"/>
    <col min="12811" max="12811" width="14.85546875" style="4" customWidth="1"/>
    <col min="12812" max="12812" width="14.140625" style="4" customWidth="1"/>
    <col min="12813" max="12814" width="14.28515625" style="4" customWidth="1"/>
    <col min="12815" max="12815" width="15" style="4" customWidth="1"/>
    <col min="12816" max="12816" width="14.28515625" style="4" customWidth="1"/>
    <col min="12817" max="12817" width="15.140625" style="4" customWidth="1"/>
    <col min="12818" max="12818" width="14.85546875" style="4" customWidth="1"/>
    <col min="12819" max="12819" width="15.28515625" style="4" customWidth="1"/>
    <col min="12820" max="12820" width="18.42578125" style="4" customWidth="1"/>
    <col min="12821" max="12821" width="17.5703125" style="4" customWidth="1"/>
    <col min="12822" max="12822" width="22.28515625" style="4" customWidth="1"/>
    <col min="12823" max="12823" width="24.85546875" style="4" bestFit="1" customWidth="1"/>
    <col min="12824" max="12824" width="18.5703125" style="4" bestFit="1" customWidth="1"/>
    <col min="12825" max="13057" width="9.140625" style="4"/>
    <col min="13058" max="13058" width="10.5703125" style="4" customWidth="1"/>
    <col min="13059" max="13059" width="14.7109375" style="4" customWidth="1"/>
    <col min="13060" max="13060" width="39.42578125" style="4" customWidth="1"/>
    <col min="13061" max="13061" width="33.28515625" style="4" customWidth="1"/>
    <col min="13062" max="13062" width="18.85546875" style="4" customWidth="1"/>
    <col min="13063" max="13063" width="15.7109375" style="4" customWidth="1"/>
    <col min="13064" max="13064" width="14.140625" style="4" customWidth="1"/>
    <col min="13065" max="13066" width="16" style="4" customWidth="1"/>
    <col min="13067" max="13067" width="14.85546875" style="4" customWidth="1"/>
    <col min="13068" max="13068" width="14.140625" style="4" customWidth="1"/>
    <col min="13069" max="13070" width="14.28515625" style="4" customWidth="1"/>
    <col min="13071" max="13071" width="15" style="4" customWidth="1"/>
    <col min="13072" max="13072" width="14.28515625" style="4" customWidth="1"/>
    <col min="13073" max="13073" width="15.140625" style="4" customWidth="1"/>
    <col min="13074" max="13074" width="14.85546875" style="4" customWidth="1"/>
    <col min="13075" max="13075" width="15.28515625" style="4" customWidth="1"/>
    <col min="13076" max="13076" width="18.42578125" style="4" customWidth="1"/>
    <col min="13077" max="13077" width="17.5703125" style="4" customWidth="1"/>
    <col min="13078" max="13078" width="22.28515625" style="4" customWidth="1"/>
    <col min="13079" max="13079" width="24.85546875" style="4" bestFit="1" customWidth="1"/>
    <col min="13080" max="13080" width="18.5703125" style="4" bestFit="1" customWidth="1"/>
    <col min="13081" max="13313" width="9.140625" style="4"/>
    <col min="13314" max="13314" width="10.5703125" style="4" customWidth="1"/>
    <col min="13315" max="13315" width="14.7109375" style="4" customWidth="1"/>
    <col min="13316" max="13316" width="39.42578125" style="4" customWidth="1"/>
    <col min="13317" max="13317" width="33.28515625" style="4" customWidth="1"/>
    <col min="13318" max="13318" width="18.85546875" style="4" customWidth="1"/>
    <col min="13319" max="13319" width="15.7109375" style="4" customWidth="1"/>
    <col min="13320" max="13320" width="14.140625" style="4" customWidth="1"/>
    <col min="13321" max="13322" width="16" style="4" customWidth="1"/>
    <col min="13323" max="13323" width="14.85546875" style="4" customWidth="1"/>
    <col min="13324" max="13324" width="14.140625" style="4" customWidth="1"/>
    <col min="13325" max="13326" width="14.28515625" style="4" customWidth="1"/>
    <col min="13327" max="13327" width="15" style="4" customWidth="1"/>
    <col min="13328" max="13328" width="14.28515625" style="4" customWidth="1"/>
    <col min="13329" max="13329" width="15.140625" style="4" customWidth="1"/>
    <col min="13330" max="13330" width="14.85546875" style="4" customWidth="1"/>
    <col min="13331" max="13331" width="15.28515625" style="4" customWidth="1"/>
    <col min="13332" max="13332" width="18.42578125" style="4" customWidth="1"/>
    <col min="13333" max="13333" width="17.5703125" style="4" customWidth="1"/>
    <col min="13334" max="13334" width="22.28515625" style="4" customWidth="1"/>
    <col min="13335" max="13335" width="24.85546875" style="4" bestFit="1" customWidth="1"/>
    <col min="13336" max="13336" width="18.5703125" style="4" bestFit="1" customWidth="1"/>
    <col min="13337" max="13569" width="9.140625" style="4"/>
    <col min="13570" max="13570" width="10.5703125" style="4" customWidth="1"/>
    <col min="13571" max="13571" width="14.7109375" style="4" customWidth="1"/>
    <col min="13572" max="13572" width="39.42578125" style="4" customWidth="1"/>
    <col min="13573" max="13573" width="33.28515625" style="4" customWidth="1"/>
    <col min="13574" max="13574" width="18.85546875" style="4" customWidth="1"/>
    <col min="13575" max="13575" width="15.7109375" style="4" customWidth="1"/>
    <col min="13576" max="13576" width="14.140625" style="4" customWidth="1"/>
    <col min="13577" max="13578" width="16" style="4" customWidth="1"/>
    <col min="13579" max="13579" width="14.85546875" style="4" customWidth="1"/>
    <col min="13580" max="13580" width="14.140625" style="4" customWidth="1"/>
    <col min="13581" max="13582" width="14.28515625" style="4" customWidth="1"/>
    <col min="13583" max="13583" width="15" style="4" customWidth="1"/>
    <col min="13584" max="13584" width="14.28515625" style="4" customWidth="1"/>
    <col min="13585" max="13585" width="15.140625" style="4" customWidth="1"/>
    <col min="13586" max="13586" width="14.85546875" style="4" customWidth="1"/>
    <col min="13587" max="13587" width="15.28515625" style="4" customWidth="1"/>
    <col min="13588" max="13588" width="18.42578125" style="4" customWidth="1"/>
    <col min="13589" max="13589" width="17.5703125" style="4" customWidth="1"/>
    <col min="13590" max="13590" width="22.28515625" style="4" customWidth="1"/>
    <col min="13591" max="13591" width="24.85546875" style="4" bestFit="1" customWidth="1"/>
    <col min="13592" max="13592" width="18.5703125" style="4" bestFit="1" customWidth="1"/>
    <col min="13593" max="13825" width="9.140625" style="4"/>
    <col min="13826" max="13826" width="10.5703125" style="4" customWidth="1"/>
    <col min="13827" max="13827" width="14.7109375" style="4" customWidth="1"/>
    <col min="13828" max="13828" width="39.42578125" style="4" customWidth="1"/>
    <col min="13829" max="13829" width="33.28515625" style="4" customWidth="1"/>
    <col min="13830" max="13830" width="18.85546875" style="4" customWidth="1"/>
    <col min="13831" max="13831" width="15.7109375" style="4" customWidth="1"/>
    <col min="13832" max="13832" width="14.140625" style="4" customWidth="1"/>
    <col min="13833" max="13834" width="16" style="4" customWidth="1"/>
    <col min="13835" max="13835" width="14.85546875" style="4" customWidth="1"/>
    <col min="13836" max="13836" width="14.140625" style="4" customWidth="1"/>
    <col min="13837" max="13838" width="14.28515625" style="4" customWidth="1"/>
    <col min="13839" max="13839" width="15" style="4" customWidth="1"/>
    <col min="13840" max="13840" width="14.28515625" style="4" customWidth="1"/>
    <col min="13841" max="13841" width="15.140625" style="4" customWidth="1"/>
    <col min="13842" max="13842" width="14.85546875" style="4" customWidth="1"/>
    <col min="13843" max="13843" width="15.28515625" style="4" customWidth="1"/>
    <col min="13844" max="13844" width="18.42578125" style="4" customWidth="1"/>
    <col min="13845" max="13845" width="17.5703125" style="4" customWidth="1"/>
    <col min="13846" max="13846" width="22.28515625" style="4" customWidth="1"/>
    <col min="13847" max="13847" width="24.85546875" style="4" bestFit="1" customWidth="1"/>
    <col min="13848" max="13848" width="18.5703125" style="4" bestFit="1" customWidth="1"/>
    <col min="13849" max="14081" width="9.140625" style="4"/>
    <col min="14082" max="14082" width="10.5703125" style="4" customWidth="1"/>
    <col min="14083" max="14083" width="14.7109375" style="4" customWidth="1"/>
    <col min="14084" max="14084" width="39.42578125" style="4" customWidth="1"/>
    <col min="14085" max="14085" width="33.28515625" style="4" customWidth="1"/>
    <col min="14086" max="14086" width="18.85546875" style="4" customWidth="1"/>
    <col min="14087" max="14087" width="15.7109375" style="4" customWidth="1"/>
    <col min="14088" max="14088" width="14.140625" style="4" customWidth="1"/>
    <col min="14089" max="14090" width="16" style="4" customWidth="1"/>
    <col min="14091" max="14091" width="14.85546875" style="4" customWidth="1"/>
    <col min="14092" max="14092" width="14.140625" style="4" customWidth="1"/>
    <col min="14093" max="14094" width="14.28515625" style="4" customWidth="1"/>
    <col min="14095" max="14095" width="15" style="4" customWidth="1"/>
    <col min="14096" max="14096" width="14.28515625" style="4" customWidth="1"/>
    <col min="14097" max="14097" width="15.140625" style="4" customWidth="1"/>
    <col min="14098" max="14098" width="14.85546875" style="4" customWidth="1"/>
    <col min="14099" max="14099" width="15.28515625" style="4" customWidth="1"/>
    <col min="14100" max="14100" width="18.42578125" style="4" customWidth="1"/>
    <col min="14101" max="14101" width="17.5703125" style="4" customWidth="1"/>
    <col min="14102" max="14102" width="22.28515625" style="4" customWidth="1"/>
    <col min="14103" max="14103" width="24.85546875" style="4" bestFit="1" customWidth="1"/>
    <col min="14104" max="14104" width="18.5703125" style="4" bestFit="1" customWidth="1"/>
    <col min="14105" max="14337" width="9.140625" style="4"/>
    <col min="14338" max="14338" width="10.5703125" style="4" customWidth="1"/>
    <col min="14339" max="14339" width="14.7109375" style="4" customWidth="1"/>
    <col min="14340" max="14340" width="39.42578125" style="4" customWidth="1"/>
    <col min="14341" max="14341" width="33.28515625" style="4" customWidth="1"/>
    <col min="14342" max="14342" width="18.85546875" style="4" customWidth="1"/>
    <col min="14343" max="14343" width="15.7109375" style="4" customWidth="1"/>
    <col min="14344" max="14344" width="14.140625" style="4" customWidth="1"/>
    <col min="14345" max="14346" width="16" style="4" customWidth="1"/>
    <col min="14347" max="14347" width="14.85546875" style="4" customWidth="1"/>
    <col min="14348" max="14348" width="14.140625" style="4" customWidth="1"/>
    <col min="14349" max="14350" width="14.28515625" style="4" customWidth="1"/>
    <col min="14351" max="14351" width="15" style="4" customWidth="1"/>
    <col min="14352" max="14352" width="14.28515625" style="4" customWidth="1"/>
    <col min="14353" max="14353" width="15.140625" style="4" customWidth="1"/>
    <col min="14354" max="14354" width="14.85546875" style="4" customWidth="1"/>
    <col min="14355" max="14355" width="15.28515625" style="4" customWidth="1"/>
    <col min="14356" max="14356" width="18.42578125" style="4" customWidth="1"/>
    <col min="14357" max="14357" width="17.5703125" style="4" customWidth="1"/>
    <col min="14358" max="14358" width="22.28515625" style="4" customWidth="1"/>
    <col min="14359" max="14359" width="24.85546875" style="4" bestFit="1" customWidth="1"/>
    <col min="14360" max="14360" width="18.5703125" style="4" bestFit="1" customWidth="1"/>
    <col min="14361" max="14593" width="9.140625" style="4"/>
    <col min="14594" max="14594" width="10.5703125" style="4" customWidth="1"/>
    <col min="14595" max="14595" width="14.7109375" style="4" customWidth="1"/>
    <col min="14596" max="14596" width="39.42578125" style="4" customWidth="1"/>
    <col min="14597" max="14597" width="33.28515625" style="4" customWidth="1"/>
    <col min="14598" max="14598" width="18.85546875" style="4" customWidth="1"/>
    <col min="14599" max="14599" width="15.7109375" style="4" customWidth="1"/>
    <col min="14600" max="14600" width="14.140625" style="4" customWidth="1"/>
    <col min="14601" max="14602" width="16" style="4" customWidth="1"/>
    <col min="14603" max="14603" width="14.85546875" style="4" customWidth="1"/>
    <col min="14604" max="14604" width="14.140625" style="4" customWidth="1"/>
    <col min="14605" max="14606" width="14.28515625" style="4" customWidth="1"/>
    <col min="14607" max="14607" width="15" style="4" customWidth="1"/>
    <col min="14608" max="14608" width="14.28515625" style="4" customWidth="1"/>
    <col min="14609" max="14609" width="15.140625" style="4" customWidth="1"/>
    <col min="14610" max="14610" width="14.85546875" style="4" customWidth="1"/>
    <col min="14611" max="14611" width="15.28515625" style="4" customWidth="1"/>
    <col min="14612" max="14612" width="18.42578125" style="4" customWidth="1"/>
    <col min="14613" max="14613" width="17.5703125" style="4" customWidth="1"/>
    <col min="14614" max="14614" width="22.28515625" style="4" customWidth="1"/>
    <col min="14615" max="14615" width="24.85546875" style="4" bestFit="1" customWidth="1"/>
    <col min="14616" max="14616" width="18.5703125" style="4" bestFit="1" customWidth="1"/>
    <col min="14617" max="14849" width="9.140625" style="4"/>
    <col min="14850" max="14850" width="10.5703125" style="4" customWidth="1"/>
    <col min="14851" max="14851" width="14.7109375" style="4" customWidth="1"/>
    <col min="14852" max="14852" width="39.42578125" style="4" customWidth="1"/>
    <col min="14853" max="14853" width="33.28515625" style="4" customWidth="1"/>
    <col min="14854" max="14854" width="18.85546875" style="4" customWidth="1"/>
    <col min="14855" max="14855" width="15.7109375" style="4" customWidth="1"/>
    <col min="14856" max="14856" width="14.140625" style="4" customWidth="1"/>
    <col min="14857" max="14858" width="16" style="4" customWidth="1"/>
    <col min="14859" max="14859" width="14.85546875" style="4" customWidth="1"/>
    <col min="14860" max="14860" width="14.140625" style="4" customWidth="1"/>
    <col min="14861" max="14862" width="14.28515625" style="4" customWidth="1"/>
    <col min="14863" max="14863" width="15" style="4" customWidth="1"/>
    <col min="14864" max="14864" width="14.28515625" style="4" customWidth="1"/>
    <col min="14865" max="14865" width="15.140625" style="4" customWidth="1"/>
    <col min="14866" max="14866" width="14.85546875" style="4" customWidth="1"/>
    <col min="14867" max="14867" width="15.28515625" style="4" customWidth="1"/>
    <col min="14868" max="14868" width="18.42578125" style="4" customWidth="1"/>
    <col min="14869" max="14869" width="17.5703125" style="4" customWidth="1"/>
    <col min="14870" max="14870" width="22.28515625" style="4" customWidth="1"/>
    <col min="14871" max="14871" width="24.85546875" style="4" bestFit="1" customWidth="1"/>
    <col min="14872" max="14872" width="18.5703125" style="4" bestFit="1" customWidth="1"/>
    <col min="14873" max="15105" width="9.140625" style="4"/>
    <col min="15106" max="15106" width="10.5703125" style="4" customWidth="1"/>
    <col min="15107" max="15107" width="14.7109375" style="4" customWidth="1"/>
    <col min="15108" max="15108" width="39.42578125" style="4" customWidth="1"/>
    <col min="15109" max="15109" width="33.28515625" style="4" customWidth="1"/>
    <col min="15110" max="15110" width="18.85546875" style="4" customWidth="1"/>
    <col min="15111" max="15111" width="15.7109375" style="4" customWidth="1"/>
    <col min="15112" max="15112" width="14.140625" style="4" customWidth="1"/>
    <col min="15113" max="15114" width="16" style="4" customWidth="1"/>
    <col min="15115" max="15115" width="14.85546875" style="4" customWidth="1"/>
    <col min="15116" max="15116" width="14.140625" style="4" customWidth="1"/>
    <col min="15117" max="15118" width="14.28515625" style="4" customWidth="1"/>
    <col min="15119" max="15119" width="15" style="4" customWidth="1"/>
    <col min="15120" max="15120" width="14.28515625" style="4" customWidth="1"/>
    <col min="15121" max="15121" width="15.140625" style="4" customWidth="1"/>
    <col min="15122" max="15122" width="14.85546875" style="4" customWidth="1"/>
    <col min="15123" max="15123" width="15.28515625" style="4" customWidth="1"/>
    <col min="15124" max="15124" width="18.42578125" style="4" customWidth="1"/>
    <col min="15125" max="15125" width="17.5703125" style="4" customWidth="1"/>
    <col min="15126" max="15126" width="22.28515625" style="4" customWidth="1"/>
    <col min="15127" max="15127" width="24.85546875" style="4" bestFit="1" customWidth="1"/>
    <col min="15128" max="15128" width="18.5703125" style="4" bestFit="1" customWidth="1"/>
    <col min="15129" max="15361" width="9.140625" style="4"/>
    <col min="15362" max="15362" width="10.5703125" style="4" customWidth="1"/>
    <col min="15363" max="15363" width="14.7109375" style="4" customWidth="1"/>
    <col min="15364" max="15364" width="39.42578125" style="4" customWidth="1"/>
    <col min="15365" max="15365" width="33.28515625" style="4" customWidth="1"/>
    <col min="15366" max="15366" width="18.85546875" style="4" customWidth="1"/>
    <col min="15367" max="15367" width="15.7109375" style="4" customWidth="1"/>
    <col min="15368" max="15368" width="14.140625" style="4" customWidth="1"/>
    <col min="15369" max="15370" width="16" style="4" customWidth="1"/>
    <col min="15371" max="15371" width="14.85546875" style="4" customWidth="1"/>
    <col min="15372" max="15372" width="14.140625" style="4" customWidth="1"/>
    <col min="15373" max="15374" width="14.28515625" style="4" customWidth="1"/>
    <col min="15375" max="15375" width="15" style="4" customWidth="1"/>
    <col min="15376" max="15376" width="14.28515625" style="4" customWidth="1"/>
    <col min="15377" max="15377" width="15.140625" style="4" customWidth="1"/>
    <col min="15378" max="15378" width="14.85546875" style="4" customWidth="1"/>
    <col min="15379" max="15379" width="15.28515625" style="4" customWidth="1"/>
    <col min="15380" max="15380" width="18.42578125" style="4" customWidth="1"/>
    <col min="15381" max="15381" width="17.5703125" style="4" customWidth="1"/>
    <col min="15382" max="15382" width="22.28515625" style="4" customWidth="1"/>
    <col min="15383" max="15383" width="24.85546875" style="4" bestFit="1" customWidth="1"/>
    <col min="15384" max="15384" width="18.5703125" style="4" bestFit="1" customWidth="1"/>
    <col min="15385" max="15617" width="9.140625" style="4"/>
    <col min="15618" max="15618" width="10.5703125" style="4" customWidth="1"/>
    <col min="15619" max="15619" width="14.7109375" style="4" customWidth="1"/>
    <col min="15620" max="15620" width="39.42578125" style="4" customWidth="1"/>
    <col min="15621" max="15621" width="33.28515625" style="4" customWidth="1"/>
    <col min="15622" max="15622" width="18.85546875" style="4" customWidth="1"/>
    <col min="15623" max="15623" width="15.7109375" style="4" customWidth="1"/>
    <col min="15624" max="15624" width="14.140625" style="4" customWidth="1"/>
    <col min="15625" max="15626" width="16" style="4" customWidth="1"/>
    <col min="15627" max="15627" width="14.85546875" style="4" customWidth="1"/>
    <col min="15628" max="15628" width="14.140625" style="4" customWidth="1"/>
    <col min="15629" max="15630" width="14.28515625" style="4" customWidth="1"/>
    <col min="15631" max="15631" width="15" style="4" customWidth="1"/>
    <col min="15632" max="15632" width="14.28515625" style="4" customWidth="1"/>
    <col min="15633" max="15633" width="15.140625" style="4" customWidth="1"/>
    <col min="15634" max="15634" width="14.85546875" style="4" customWidth="1"/>
    <col min="15635" max="15635" width="15.28515625" style="4" customWidth="1"/>
    <col min="15636" max="15636" width="18.42578125" style="4" customWidth="1"/>
    <col min="15637" max="15637" width="17.5703125" style="4" customWidth="1"/>
    <col min="15638" max="15638" width="22.28515625" style="4" customWidth="1"/>
    <col min="15639" max="15639" width="24.85546875" style="4" bestFit="1" customWidth="1"/>
    <col min="15640" max="15640" width="18.5703125" style="4" bestFit="1" customWidth="1"/>
    <col min="15641" max="15873" width="9.140625" style="4"/>
    <col min="15874" max="15874" width="10.5703125" style="4" customWidth="1"/>
    <col min="15875" max="15875" width="14.7109375" style="4" customWidth="1"/>
    <col min="15876" max="15876" width="39.42578125" style="4" customWidth="1"/>
    <col min="15877" max="15877" width="33.28515625" style="4" customWidth="1"/>
    <col min="15878" max="15878" width="18.85546875" style="4" customWidth="1"/>
    <col min="15879" max="15879" width="15.7109375" style="4" customWidth="1"/>
    <col min="15880" max="15880" width="14.140625" style="4" customWidth="1"/>
    <col min="15881" max="15882" width="16" style="4" customWidth="1"/>
    <col min="15883" max="15883" width="14.85546875" style="4" customWidth="1"/>
    <col min="15884" max="15884" width="14.140625" style="4" customWidth="1"/>
    <col min="15885" max="15886" width="14.28515625" style="4" customWidth="1"/>
    <col min="15887" max="15887" width="15" style="4" customWidth="1"/>
    <col min="15888" max="15888" width="14.28515625" style="4" customWidth="1"/>
    <col min="15889" max="15889" width="15.140625" style="4" customWidth="1"/>
    <col min="15890" max="15890" width="14.85546875" style="4" customWidth="1"/>
    <col min="15891" max="15891" width="15.28515625" style="4" customWidth="1"/>
    <col min="15892" max="15892" width="18.42578125" style="4" customWidth="1"/>
    <col min="15893" max="15893" width="17.5703125" style="4" customWidth="1"/>
    <col min="15894" max="15894" width="22.28515625" style="4" customWidth="1"/>
    <col min="15895" max="15895" width="24.85546875" style="4" bestFit="1" customWidth="1"/>
    <col min="15896" max="15896" width="18.5703125" style="4" bestFit="1" customWidth="1"/>
    <col min="15897" max="16129" width="9.140625" style="4"/>
    <col min="16130" max="16130" width="10.5703125" style="4" customWidth="1"/>
    <col min="16131" max="16131" width="14.7109375" style="4" customWidth="1"/>
    <col min="16132" max="16132" width="39.42578125" style="4" customWidth="1"/>
    <col min="16133" max="16133" width="33.28515625" style="4" customWidth="1"/>
    <col min="16134" max="16134" width="18.85546875" style="4" customWidth="1"/>
    <col min="16135" max="16135" width="15.7109375" style="4" customWidth="1"/>
    <col min="16136" max="16136" width="14.140625" style="4" customWidth="1"/>
    <col min="16137" max="16138" width="16" style="4" customWidth="1"/>
    <col min="16139" max="16139" width="14.85546875" style="4" customWidth="1"/>
    <col min="16140" max="16140" width="14.140625" style="4" customWidth="1"/>
    <col min="16141" max="16142" width="14.28515625" style="4" customWidth="1"/>
    <col min="16143" max="16143" width="15" style="4" customWidth="1"/>
    <col min="16144" max="16144" width="14.28515625" style="4" customWidth="1"/>
    <col min="16145" max="16145" width="15.140625" style="4" customWidth="1"/>
    <col min="16146" max="16146" width="14.85546875" style="4" customWidth="1"/>
    <col min="16147" max="16147" width="15.28515625" style="4" customWidth="1"/>
    <col min="16148" max="16148" width="18.42578125" style="4" customWidth="1"/>
    <col min="16149" max="16149" width="17.5703125" style="4" customWidth="1"/>
    <col min="16150" max="16150" width="22.28515625" style="4" customWidth="1"/>
    <col min="16151" max="16151" width="24.85546875" style="4" bestFit="1" customWidth="1"/>
    <col min="16152" max="16152" width="18.5703125" style="4" bestFit="1" customWidth="1"/>
    <col min="16153" max="16384" width="9.140625" style="4"/>
  </cols>
  <sheetData>
    <row r="1" spans="1:24" s="2" customFormat="1" ht="128.25" customHeight="1" x14ac:dyDescent="0.3">
      <c r="A1" s="22" t="s">
        <v>0</v>
      </c>
      <c r="B1" s="22" t="s">
        <v>1</v>
      </c>
      <c r="C1" s="22" t="s">
        <v>2</v>
      </c>
      <c r="D1" s="23" t="s">
        <v>3</v>
      </c>
      <c r="E1" s="22" t="s">
        <v>139</v>
      </c>
      <c r="F1" s="23" t="s">
        <v>4</v>
      </c>
      <c r="G1" s="24" t="s">
        <v>5</v>
      </c>
      <c r="H1" s="25" t="s">
        <v>6</v>
      </c>
      <c r="I1" s="25" t="s">
        <v>7</v>
      </c>
      <c r="J1" s="26" t="s">
        <v>8</v>
      </c>
      <c r="K1" s="26" t="s">
        <v>9</v>
      </c>
      <c r="L1" s="23" t="s">
        <v>10</v>
      </c>
      <c r="M1" s="27" t="s">
        <v>11</v>
      </c>
      <c r="N1" s="28" t="s">
        <v>12</v>
      </c>
      <c r="O1" s="29" t="s">
        <v>13</v>
      </c>
      <c r="P1" s="30" t="s">
        <v>14</v>
      </c>
      <c r="Q1" s="28" t="s">
        <v>15</v>
      </c>
      <c r="R1" s="29" t="s">
        <v>16</v>
      </c>
      <c r="S1" s="21" t="s">
        <v>17</v>
      </c>
      <c r="T1" s="21" t="s">
        <v>18</v>
      </c>
      <c r="U1" s="25" t="s">
        <v>19</v>
      </c>
      <c r="V1" s="29" t="s">
        <v>20</v>
      </c>
      <c r="W1" s="282" t="s">
        <v>21</v>
      </c>
      <c r="X1" s="300" t="s">
        <v>135</v>
      </c>
    </row>
    <row r="2" spans="1:24" s="2" customFormat="1" ht="30" customHeight="1" x14ac:dyDescent="0.3">
      <c r="A2" s="23" t="s">
        <v>22</v>
      </c>
      <c r="B2" s="23" t="s">
        <v>23</v>
      </c>
      <c r="C2" s="23" t="s">
        <v>24</v>
      </c>
      <c r="D2" s="23" t="s">
        <v>25</v>
      </c>
      <c r="E2" s="23" t="s">
        <v>26</v>
      </c>
      <c r="F2" s="23" t="s">
        <v>27</v>
      </c>
      <c r="G2" s="23" t="s">
        <v>28</v>
      </c>
      <c r="H2" s="31" t="s">
        <v>29</v>
      </c>
      <c r="I2" s="23" t="s">
        <v>30</v>
      </c>
      <c r="J2" s="23" t="s">
        <v>31</v>
      </c>
      <c r="K2" s="23" t="s">
        <v>32</v>
      </c>
      <c r="L2" s="23" t="s">
        <v>33</v>
      </c>
      <c r="M2" s="23" t="s">
        <v>34</v>
      </c>
      <c r="N2" s="23" t="s">
        <v>35</v>
      </c>
      <c r="O2" s="23" t="s">
        <v>36</v>
      </c>
      <c r="P2" s="23" t="s">
        <v>37</v>
      </c>
      <c r="Q2" s="23" t="s">
        <v>38</v>
      </c>
      <c r="R2" s="23" t="s">
        <v>39</v>
      </c>
      <c r="S2" s="23" t="s">
        <v>40</v>
      </c>
      <c r="T2" s="23" t="s">
        <v>41</v>
      </c>
      <c r="U2" s="23" t="s">
        <v>42</v>
      </c>
      <c r="V2" s="23" t="s">
        <v>43</v>
      </c>
      <c r="W2" s="283" t="s">
        <v>44</v>
      </c>
      <c r="X2" s="301" t="s">
        <v>136</v>
      </c>
    </row>
    <row r="3" spans="1:24" s="2" customFormat="1" ht="144" customHeight="1" x14ac:dyDescent="0.3">
      <c r="A3" s="49"/>
      <c r="B3" s="8"/>
      <c r="C3" s="165" t="s">
        <v>45</v>
      </c>
      <c r="D3" s="32" t="s">
        <v>46</v>
      </c>
      <c r="E3" s="254" t="s">
        <v>88</v>
      </c>
      <c r="F3" s="255"/>
      <c r="G3" s="33" t="s">
        <v>47</v>
      </c>
      <c r="H3" s="9"/>
      <c r="I3" s="10"/>
      <c r="J3" s="8"/>
      <c r="K3" s="8"/>
      <c r="L3" s="8"/>
      <c r="M3" s="8"/>
      <c r="N3" s="8"/>
      <c r="O3" s="8"/>
      <c r="P3" s="11"/>
      <c r="Q3" s="12"/>
      <c r="R3" s="12"/>
      <c r="S3" s="13"/>
      <c r="T3" s="12"/>
      <c r="U3" s="12"/>
      <c r="V3" s="12"/>
      <c r="W3" s="284"/>
      <c r="X3" s="302"/>
    </row>
    <row r="4" spans="1:24" s="3" customFormat="1" ht="171.75" customHeight="1" x14ac:dyDescent="0.25">
      <c r="A4" s="36">
        <v>1003</v>
      </c>
      <c r="B4" s="36" t="s">
        <v>48</v>
      </c>
      <c r="C4" s="134" t="s">
        <v>84</v>
      </c>
      <c r="D4" s="137" t="s">
        <v>49</v>
      </c>
      <c r="E4" s="205">
        <v>500000</v>
      </c>
      <c r="F4" s="210"/>
      <c r="G4" s="34"/>
      <c r="H4" s="249"/>
      <c r="I4" s="249"/>
      <c r="J4" s="249"/>
      <c r="K4" s="249"/>
      <c r="L4" s="249"/>
      <c r="M4" s="249"/>
      <c r="N4" s="249"/>
      <c r="O4" s="249"/>
      <c r="P4" s="249"/>
      <c r="Q4" s="250"/>
      <c r="R4" s="249"/>
      <c r="S4" s="176">
        <f>N4+O4</f>
        <v>0</v>
      </c>
      <c r="T4" s="39">
        <f>R4+Q4</f>
        <v>0</v>
      </c>
      <c r="U4" s="38" t="e">
        <f>E4/L4</f>
        <v>#DIV/0!</v>
      </c>
      <c r="V4" s="171" t="e">
        <f>T4*U4</f>
        <v>#DIV/0!</v>
      </c>
      <c r="W4" s="285"/>
      <c r="X4" s="285"/>
    </row>
    <row r="5" spans="1:24" s="3" customFormat="1" ht="85.5" customHeight="1" x14ac:dyDescent="0.25">
      <c r="A5" s="36"/>
      <c r="B5" s="36"/>
      <c r="C5" s="136" t="s">
        <v>50</v>
      </c>
      <c r="D5" s="137"/>
      <c r="E5" s="205"/>
      <c r="F5" s="34"/>
      <c r="G5" s="34"/>
      <c r="H5" s="249"/>
      <c r="I5" s="249"/>
      <c r="J5" s="249"/>
      <c r="K5" s="249"/>
      <c r="L5" s="249"/>
      <c r="M5" s="249"/>
      <c r="N5" s="249"/>
      <c r="O5" s="249"/>
      <c r="P5" s="249"/>
      <c r="Q5" s="250"/>
      <c r="R5" s="249"/>
      <c r="S5" s="40"/>
      <c r="T5" s="39"/>
      <c r="U5" s="50" t="s">
        <v>51</v>
      </c>
      <c r="V5" s="37"/>
      <c r="W5" s="285"/>
      <c r="X5" s="285"/>
    </row>
    <row r="6" spans="1:24" s="3" customFormat="1" ht="210.75" customHeight="1" x14ac:dyDescent="0.25">
      <c r="A6" s="36">
        <v>1007</v>
      </c>
      <c r="B6" s="36" t="s">
        <v>48</v>
      </c>
      <c r="C6" s="138" t="s">
        <v>105</v>
      </c>
      <c r="D6" s="137" t="s">
        <v>96</v>
      </c>
      <c r="E6" s="135">
        <v>200000</v>
      </c>
      <c r="F6" s="211"/>
      <c r="G6" s="34"/>
      <c r="H6" s="249"/>
      <c r="I6" s="249"/>
      <c r="J6" s="249"/>
      <c r="K6" s="249"/>
      <c r="L6" s="249"/>
      <c r="M6" s="249"/>
      <c r="N6" s="249"/>
      <c r="O6" s="249"/>
      <c r="P6" s="249"/>
      <c r="Q6" s="250"/>
      <c r="R6" s="249"/>
      <c r="S6" s="176">
        <f>N6+O6</f>
        <v>0</v>
      </c>
      <c r="T6" s="39">
        <f>R6+Q6</f>
        <v>0</v>
      </c>
      <c r="U6" s="169" t="e">
        <f>E6/L6</f>
        <v>#DIV/0!</v>
      </c>
      <c r="V6" s="172" t="e">
        <f>T6*U6</f>
        <v>#DIV/0!</v>
      </c>
      <c r="W6" s="285"/>
      <c r="X6" s="285"/>
    </row>
    <row r="7" spans="1:24" s="3" customFormat="1" ht="84.75" customHeight="1" x14ac:dyDescent="0.25">
      <c r="A7" s="36"/>
      <c r="B7" s="36"/>
      <c r="C7" s="136" t="s">
        <v>50</v>
      </c>
      <c r="D7" s="137"/>
      <c r="E7" s="205"/>
      <c r="F7" s="34"/>
      <c r="G7" s="34"/>
      <c r="H7" s="249"/>
      <c r="I7" s="249"/>
      <c r="J7" s="249"/>
      <c r="K7" s="249"/>
      <c r="L7" s="249"/>
      <c r="M7" s="249"/>
      <c r="N7" s="249"/>
      <c r="O7" s="249"/>
      <c r="P7" s="249"/>
      <c r="Q7" s="249"/>
      <c r="R7" s="249"/>
      <c r="S7" s="40"/>
      <c r="T7" s="39"/>
      <c r="U7" s="50" t="s">
        <v>51</v>
      </c>
      <c r="V7" s="43"/>
      <c r="W7" s="285"/>
      <c r="X7" s="285"/>
    </row>
    <row r="8" spans="1:24" s="3" customFormat="1" ht="212.25" customHeight="1" x14ac:dyDescent="0.25">
      <c r="A8" s="168">
        <v>1014</v>
      </c>
      <c r="B8" s="36" t="s">
        <v>48</v>
      </c>
      <c r="C8" s="138" t="s">
        <v>104</v>
      </c>
      <c r="D8" s="137" t="s">
        <v>103</v>
      </c>
      <c r="E8" s="205">
        <v>800000</v>
      </c>
      <c r="F8" s="223"/>
      <c r="G8" s="34"/>
      <c r="H8" s="249"/>
      <c r="I8" s="249"/>
      <c r="J8" s="249"/>
      <c r="K8" s="249"/>
      <c r="L8" s="249"/>
      <c r="M8" s="249"/>
      <c r="N8" s="249"/>
      <c r="O8" s="249"/>
      <c r="P8" s="249"/>
      <c r="Q8" s="249"/>
      <c r="R8" s="249"/>
      <c r="S8" s="176">
        <f>N8+O8</f>
        <v>0</v>
      </c>
      <c r="T8" s="39">
        <f>R8+Q8</f>
        <v>0</v>
      </c>
      <c r="U8" s="169" t="e">
        <f>E8/L8</f>
        <v>#DIV/0!</v>
      </c>
      <c r="V8" s="176" t="e">
        <f>T8*U8</f>
        <v>#DIV/0!</v>
      </c>
      <c r="W8" s="285"/>
      <c r="X8" s="285"/>
    </row>
    <row r="9" spans="1:24" s="3" customFormat="1" ht="93" customHeight="1" x14ac:dyDescent="0.25">
      <c r="A9" s="143"/>
      <c r="B9" s="143"/>
      <c r="C9" s="136" t="s">
        <v>50</v>
      </c>
      <c r="D9" s="146"/>
      <c r="E9" s="206"/>
      <c r="F9" s="34"/>
      <c r="G9" s="34"/>
      <c r="H9" s="249"/>
      <c r="I9" s="249"/>
      <c r="J9" s="249"/>
      <c r="K9" s="249"/>
      <c r="L9" s="249"/>
      <c r="M9" s="249"/>
      <c r="N9" s="249"/>
      <c r="O9" s="249"/>
      <c r="P9" s="249"/>
      <c r="Q9" s="249"/>
      <c r="R9" s="249"/>
      <c r="S9" s="40"/>
      <c r="T9" s="39"/>
      <c r="U9" s="50" t="s">
        <v>51</v>
      </c>
      <c r="V9" s="43"/>
      <c r="W9" s="285"/>
      <c r="X9" s="285"/>
    </row>
    <row r="10" spans="1:24" s="3" customFormat="1" ht="197.25" customHeight="1" x14ac:dyDescent="0.25">
      <c r="A10" s="139">
        <v>1019</v>
      </c>
      <c r="B10" s="36" t="s">
        <v>48</v>
      </c>
      <c r="C10" s="140" t="s">
        <v>85</v>
      </c>
      <c r="D10" s="141" t="s">
        <v>95</v>
      </c>
      <c r="E10" s="207">
        <v>800000</v>
      </c>
      <c r="F10" s="34"/>
      <c r="G10" s="34"/>
      <c r="H10" s="249"/>
      <c r="I10" s="249"/>
      <c r="J10" s="249"/>
      <c r="K10" s="249"/>
      <c r="L10" s="249"/>
      <c r="M10" s="249"/>
      <c r="N10" s="249"/>
      <c r="O10" s="249"/>
      <c r="P10" s="249"/>
      <c r="Q10" s="249"/>
      <c r="R10" s="249"/>
      <c r="S10" s="176">
        <f>N10+O10</f>
        <v>0</v>
      </c>
      <c r="T10" s="39">
        <f>R10+Q10</f>
        <v>0</v>
      </c>
      <c r="U10" s="169" t="e">
        <f>E10/L10</f>
        <v>#DIV/0!</v>
      </c>
      <c r="V10" s="176" t="e">
        <f>T10*U10</f>
        <v>#DIV/0!</v>
      </c>
      <c r="W10" s="285"/>
      <c r="X10" s="285"/>
    </row>
    <row r="11" spans="1:24" s="3" customFormat="1" ht="75" customHeight="1" x14ac:dyDescent="0.25">
      <c r="A11" s="143"/>
      <c r="B11" s="143"/>
      <c r="C11" s="136" t="s">
        <v>50</v>
      </c>
      <c r="D11" s="146"/>
      <c r="E11" s="206"/>
      <c r="F11" s="34"/>
      <c r="G11" s="34"/>
      <c r="H11" s="249"/>
      <c r="I11" s="249"/>
      <c r="J11" s="249"/>
      <c r="K11" s="249"/>
      <c r="L11" s="249"/>
      <c r="M11" s="249"/>
      <c r="N11" s="249"/>
      <c r="O11" s="249"/>
      <c r="P11" s="249"/>
      <c r="Q11" s="249"/>
      <c r="R11" s="249"/>
      <c r="S11" s="40"/>
      <c r="T11" s="39"/>
      <c r="U11" s="50" t="s">
        <v>51</v>
      </c>
      <c r="V11" s="43"/>
      <c r="W11" s="285"/>
      <c r="X11" s="285"/>
    </row>
    <row r="12" spans="1:24" s="3" customFormat="1" ht="228.75" customHeight="1" x14ac:dyDescent="0.25">
      <c r="A12" s="36">
        <v>1069</v>
      </c>
      <c r="B12" s="36" t="s">
        <v>48</v>
      </c>
      <c r="C12" s="140" t="s">
        <v>86</v>
      </c>
      <c r="D12" s="137" t="s">
        <v>52</v>
      </c>
      <c r="E12" s="135">
        <v>750000</v>
      </c>
      <c r="F12" s="34"/>
      <c r="G12" s="34"/>
      <c r="H12" s="249"/>
      <c r="I12" s="249"/>
      <c r="J12" s="249"/>
      <c r="K12" s="249"/>
      <c r="L12" s="249"/>
      <c r="M12" s="249"/>
      <c r="N12" s="249"/>
      <c r="O12" s="249"/>
      <c r="P12" s="249"/>
      <c r="Q12" s="249"/>
      <c r="R12" s="249"/>
      <c r="S12" s="176">
        <f>N12+O12</f>
        <v>0</v>
      </c>
      <c r="T12" s="39">
        <f>R12+Q12</f>
        <v>0</v>
      </c>
      <c r="U12" s="169" t="e">
        <f>E12/L12</f>
        <v>#DIV/0!</v>
      </c>
      <c r="V12" s="176" t="e">
        <f>T12*U12</f>
        <v>#DIV/0!</v>
      </c>
      <c r="W12" s="285"/>
      <c r="X12" s="285"/>
    </row>
    <row r="13" spans="1:24" s="3" customFormat="1" ht="84" customHeight="1" x14ac:dyDescent="0.25">
      <c r="A13" s="143"/>
      <c r="B13" s="143"/>
      <c r="C13" s="136" t="s">
        <v>50</v>
      </c>
      <c r="D13" s="145"/>
      <c r="E13" s="1"/>
      <c r="F13" s="34"/>
      <c r="G13" s="34"/>
      <c r="H13" s="249"/>
      <c r="I13" s="249"/>
      <c r="J13" s="249"/>
      <c r="K13" s="249"/>
      <c r="L13" s="249"/>
      <c r="M13" s="249"/>
      <c r="N13" s="249"/>
      <c r="O13" s="249"/>
      <c r="P13" s="249"/>
      <c r="Q13" s="249"/>
      <c r="R13" s="249"/>
      <c r="S13" s="40"/>
      <c r="T13" s="39"/>
      <c r="U13" s="50" t="s">
        <v>51</v>
      </c>
      <c r="V13" s="39"/>
      <c r="W13" s="285"/>
      <c r="X13" s="285"/>
    </row>
    <row r="14" spans="1:24" s="3" customFormat="1" ht="152.44999999999999" customHeight="1" x14ac:dyDescent="0.25">
      <c r="A14" s="36">
        <v>1130</v>
      </c>
      <c r="B14" s="36" t="s">
        <v>48</v>
      </c>
      <c r="C14" s="141" t="s">
        <v>87</v>
      </c>
      <c r="D14" s="137" t="s">
        <v>53</v>
      </c>
      <c r="E14" s="135">
        <v>500000</v>
      </c>
      <c r="F14" s="210"/>
      <c r="G14" s="34"/>
      <c r="H14" s="249"/>
      <c r="I14" s="249"/>
      <c r="J14" s="249"/>
      <c r="K14" s="249"/>
      <c r="L14" s="249"/>
      <c r="M14" s="249"/>
      <c r="N14" s="249"/>
      <c r="O14" s="249"/>
      <c r="P14" s="249"/>
      <c r="Q14" s="249"/>
      <c r="R14" s="249"/>
      <c r="S14" s="173">
        <f>N14+O14</f>
        <v>0</v>
      </c>
      <c r="T14" s="39">
        <f>R14+Q14</f>
        <v>0</v>
      </c>
      <c r="U14" s="169" t="e">
        <f>E14/L14</f>
        <v>#DIV/0!</v>
      </c>
      <c r="V14" s="172" t="e">
        <f>T14*U14</f>
        <v>#DIV/0!</v>
      </c>
      <c r="W14" s="285"/>
      <c r="X14" s="285"/>
    </row>
    <row r="15" spans="1:24" s="3" customFormat="1" ht="101.25" customHeight="1" x14ac:dyDescent="0.25">
      <c r="A15" s="36"/>
      <c r="B15" s="36"/>
      <c r="C15" s="136" t="s">
        <v>50</v>
      </c>
      <c r="D15" s="137"/>
      <c r="E15" s="135"/>
      <c r="F15" s="34"/>
      <c r="G15" s="34"/>
      <c r="H15" s="249"/>
      <c r="I15" s="249"/>
      <c r="J15" s="249"/>
      <c r="K15" s="249"/>
      <c r="L15" s="249"/>
      <c r="M15" s="249"/>
      <c r="N15" s="249"/>
      <c r="O15" s="249"/>
      <c r="P15" s="249"/>
      <c r="Q15" s="249"/>
      <c r="R15" s="249"/>
      <c r="S15" s="40"/>
      <c r="T15" s="39"/>
      <c r="U15" s="50" t="s">
        <v>51</v>
      </c>
      <c r="V15" s="39"/>
      <c r="W15" s="285"/>
      <c r="X15" s="285"/>
    </row>
    <row r="16" spans="1:24" s="3" customFormat="1" ht="226.5" customHeight="1" x14ac:dyDescent="0.25">
      <c r="A16" s="36">
        <v>1409</v>
      </c>
      <c r="B16" s="36" t="s">
        <v>48</v>
      </c>
      <c r="C16" s="141" t="s">
        <v>123</v>
      </c>
      <c r="D16" s="137" t="s">
        <v>122</v>
      </c>
      <c r="E16" s="182">
        <v>400000</v>
      </c>
      <c r="F16" s="224"/>
      <c r="G16" s="34"/>
      <c r="H16" s="249"/>
      <c r="I16" s="249"/>
      <c r="J16" s="249"/>
      <c r="K16" s="249"/>
      <c r="L16" s="249"/>
      <c r="M16" s="249"/>
      <c r="N16" s="249"/>
      <c r="O16" s="249"/>
      <c r="P16" s="249"/>
      <c r="Q16" s="249"/>
      <c r="R16" s="249"/>
      <c r="S16" s="173">
        <f>N16+O16</f>
        <v>0</v>
      </c>
      <c r="T16" s="39">
        <f>R16+Q16</f>
        <v>0</v>
      </c>
      <c r="U16" s="169" t="e">
        <f>E16/L16</f>
        <v>#DIV/0!</v>
      </c>
      <c r="V16" s="172" t="e">
        <f>T16*U16</f>
        <v>#DIV/0!</v>
      </c>
      <c r="W16" s="285"/>
      <c r="X16" s="285"/>
    </row>
    <row r="17" spans="1:87" s="14" customFormat="1" ht="84.75" customHeight="1" x14ac:dyDescent="0.25">
      <c r="A17" s="36"/>
      <c r="B17" s="36"/>
      <c r="C17" s="136" t="s">
        <v>50</v>
      </c>
      <c r="D17" s="137"/>
      <c r="E17" s="205"/>
      <c r="F17" s="34"/>
      <c r="G17" s="34"/>
      <c r="H17" s="249"/>
      <c r="I17" s="249"/>
      <c r="J17" s="249"/>
      <c r="K17" s="249"/>
      <c r="L17" s="249"/>
      <c r="M17" s="249"/>
      <c r="N17" s="249"/>
      <c r="O17" s="249"/>
      <c r="P17" s="249"/>
      <c r="Q17" s="249"/>
      <c r="R17" s="249"/>
      <c r="S17" s="40"/>
      <c r="T17" s="39"/>
      <c r="U17" s="50" t="s">
        <v>51</v>
      </c>
      <c r="V17" s="39"/>
      <c r="W17" s="285"/>
      <c r="X17" s="285"/>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1:87" s="3" customFormat="1" ht="157.5" customHeight="1" x14ac:dyDescent="0.25">
      <c r="A18" s="36">
        <v>1473</v>
      </c>
      <c r="B18" s="36" t="s">
        <v>48</v>
      </c>
      <c r="C18" s="141" t="s">
        <v>109</v>
      </c>
      <c r="D18" s="137" t="s">
        <v>54</v>
      </c>
      <c r="E18" s="205">
        <v>950000</v>
      </c>
      <c r="F18" s="34"/>
      <c r="G18" s="34"/>
      <c r="H18" s="249"/>
      <c r="I18" s="249"/>
      <c r="J18" s="249"/>
      <c r="K18" s="249"/>
      <c r="L18" s="249"/>
      <c r="M18" s="249"/>
      <c r="N18" s="249"/>
      <c r="O18" s="249"/>
      <c r="P18" s="249"/>
      <c r="Q18" s="249"/>
      <c r="R18" s="249"/>
      <c r="S18" s="176">
        <f>N18+O18</f>
        <v>0</v>
      </c>
      <c r="T18" s="39">
        <f>R18+Q18</f>
        <v>0</v>
      </c>
      <c r="U18" s="169" t="e">
        <f>E18/L18</f>
        <v>#DIV/0!</v>
      </c>
      <c r="V18" s="176" t="e">
        <f>T18*U18</f>
        <v>#DIV/0!</v>
      </c>
      <c r="W18" s="285"/>
      <c r="X18" s="285"/>
    </row>
    <row r="19" spans="1:87" s="3" customFormat="1" ht="84.75" customHeight="1" x14ac:dyDescent="0.25">
      <c r="A19" s="36"/>
      <c r="B19" s="36"/>
      <c r="C19" s="136" t="s">
        <v>50</v>
      </c>
      <c r="D19" s="137"/>
      <c r="E19" s="205"/>
      <c r="F19" s="34"/>
      <c r="G19" s="34"/>
      <c r="H19" s="249"/>
      <c r="I19" s="249"/>
      <c r="J19" s="249"/>
      <c r="K19" s="249"/>
      <c r="L19" s="249"/>
      <c r="M19" s="249"/>
      <c r="N19" s="249"/>
      <c r="O19" s="249"/>
      <c r="P19" s="249"/>
      <c r="Q19" s="249"/>
      <c r="R19" s="249"/>
      <c r="S19" s="40"/>
      <c r="T19" s="39"/>
      <c r="U19" s="50" t="s">
        <v>51</v>
      </c>
      <c r="V19" s="39"/>
      <c r="W19" s="285"/>
      <c r="X19" s="285"/>
    </row>
    <row r="20" spans="1:87" s="3" customFormat="1" ht="159" customHeight="1" x14ac:dyDescent="0.25">
      <c r="A20" s="142">
        <v>1662</v>
      </c>
      <c r="B20" s="36" t="s">
        <v>48</v>
      </c>
      <c r="C20" s="140" t="s">
        <v>82</v>
      </c>
      <c r="D20" s="141" t="s">
        <v>55</v>
      </c>
      <c r="E20" s="207">
        <v>700000</v>
      </c>
      <c r="F20" s="34"/>
      <c r="G20" s="34"/>
      <c r="H20" s="249"/>
      <c r="I20" s="249"/>
      <c r="J20" s="249"/>
      <c r="K20" s="249"/>
      <c r="L20" s="249"/>
      <c r="M20" s="249"/>
      <c r="N20" s="249"/>
      <c r="O20" s="249"/>
      <c r="P20" s="249"/>
      <c r="Q20" s="249"/>
      <c r="R20" s="249"/>
      <c r="S20" s="176">
        <f>N20+O20</f>
        <v>0</v>
      </c>
      <c r="T20" s="39">
        <f>R20+Q20</f>
        <v>0</v>
      </c>
      <c r="U20" s="169" t="e">
        <f>E20/L20</f>
        <v>#DIV/0!</v>
      </c>
      <c r="V20" s="176" t="e">
        <f>T20*U20</f>
        <v>#DIV/0!</v>
      </c>
      <c r="W20" s="285"/>
      <c r="X20" s="285"/>
    </row>
    <row r="21" spans="1:87" s="3" customFormat="1" ht="84" customHeight="1" x14ac:dyDescent="0.25">
      <c r="A21" s="142"/>
      <c r="B21" s="36"/>
      <c r="C21" s="136" t="s">
        <v>50</v>
      </c>
      <c r="D21" s="141"/>
      <c r="E21" s="206"/>
      <c r="F21" s="34"/>
      <c r="G21" s="34"/>
      <c r="H21" s="249"/>
      <c r="I21" s="249"/>
      <c r="J21" s="249"/>
      <c r="K21" s="249"/>
      <c r="L21" s="249"/>
      <c r="M21" s="249"/>
      <c r="N21" s="249"/>
      <c r="O21" s="249"/>
      <c r="P21" s="249"/>
      <c r="Q21" s="249"/>
      <c r="R21" s="249"/>
      <c r="S21" s="40"/>
      <c r="T21" s="39"/>
      <c r="U21" s="50" t="s">
        <v>51</v>
      </c>
      <c r="V21" s="43"/>
      <c r="W21" s="285"/>
      <c r="X21" s="285"/>
    </row>
    <row r="22" spans="1:87" ht="219.75" customHeight="1" x14ac:dyDescent="0.35">
      <c r="A22" s="142">
        <v>1900</v>
      </c>
      <c r="B22" s="36" t="s">
        <v>48</v>
      </c>
      <c r="C22" s="152" t="s">
        <v>110</v>
      </c>
      <c r="D22" s="137" t="s">
        <v>103</v>
      </c>
      <c r="E22" s="205">
        <v>300000</v>
      </c>
      <c r="F22" s="225"/>
      <c r="G22" s="226"/>
      <c r="H22" s="226"/>
      <c r="I22" s="226"/>
      <c r="J22" s="226"/>
      <c r="K22" s="226"/>
      <c r="L22" s="226"/>
      <c r="M22" s="226"/>
      <c r="N22" s="226"/>
      <c r="O22" s="226"/>
      <c r="P22" s="226"/>
      <c r="Q22" s="226"/>
      <c r="R22" s="226"/>
      <c r="S22" s="176">
        <f>N22+O22</f>
        <v>0</v>
      </c>
      <c r="T22" s="39">
        <f>R22+Q22</f>
        <v>0</v>
      </c>
      <c r="U22" s="169" t="e">
        <f>E22/L22</f>
        <v>#DIV/0!</v>
      </c>
      <c r="V22" s="176" t="e">
        <f>T22*U22</f>
        <v>#DIV/0!</v>
      </c>
      <c r="W22" s="286"/>
      <c r="X22" s="286"/>
    </row>
    <row r="23" spans="1:87" ht="92.25" customHeight="1" x14ac:dyDescent="0.3">
      <c r="A23" s="36"/>
      <c r="B23" s="36"/>
      <c r="C23" s="136" t="s">
        <v>50</v>
      </c>
      <c r="D23" s="137"/>
      <c r="E23" s="205"/>
      <c r="F23" s="226"/>
      <c r="G23" s="226"/>
      <c r="H23" s="226"/>
      <c r="I23" s="226"/>
      <c r="J23" s="226"/>
      <c r="K23" s="226"/>
      <c r="L23" s="226"/>
      <c r="M23" s="226"/>
      <c r="N23" s="226"/>
      <c r="O23" s="226"/>
      <c r="P23" s="226"/>
      <c r="Q23" s="226"/>
      <c r="R23" s="226"/>
      <c r="S23" s="46"/>
      <c r="T23" s="45"/>
      <c r="U23" s="50" t="s">
        <v>51</v>
      </c>
      <c r="V23" s="43"/>
      <c r="W23" s="286"/>
      <c r="X23" s="286"/>
    </row>
    <row r="24" spans="1:87" ht="211.5" customHeight="1" x14ac:dyDescent="0.3">
      <c r="A24" s="36">
        <v>1903</v>
      </c>
      <c r="B24" s="36" t="s">
        <v>48</v>
      </c>
      <c r="C24" s="152" t="s">
        <v>106</v>
      </c>
      <c r="D24" s="137"/>
      <c r="E24" s="205">
        <v>350000</v>
      </c>
      <c r="F24" s="226"/>
      <c r="G24" s="226"/>
      <c r="H24" s="226"/>
      <c r="I24" s="226"/>
      <c r="J24" s="226"/>
      <c r="K24" s="226"/>
      <c r="L24" s="226"/>
      <c r="M24" s="226"/>
      <c r="N24" s="226"/>
      <c r="O24" s="226"/>
      <c r="P24" s="226"/>
      <c r="Q24" s="226"/>
      <c r="R24" s="226"/>
      <c r="S24" s="176">
        <f>N24+O24</f>
        <v>0</v>
      </c>
      <c r="T24" s="39">
        <f>R24+Q24</f>
        <v>0</v>
      </c>
      <c r="U24" s="169" t="e">
        <f>E24/L24</f>
        <v>#DIV/0!</v>
      </c>
      <c r="V24" s="176" t="e">
        <f>T24*U24</f>
        <v>#DIV/0!</v>
      </c>
      <c r="W24" s="286"/>
      <c r="X24" s="286"/>
    </row>
    <row r="25" spans="1:87" ht="93.75" customHeight="1" x14ac:dyDescent="0.3">
      <c r="A25" s="44"/>
      <c r="B25" s="44"/>
      <c r="C25" s="153" t="s">
        <v>50</v>
      </c>
      <c r="D25" s="154"/>
      <c r="E25" s="209"/>
      <c r="F25" s="68"/>
      <c r="G25" s="68"/>
      <c r="H25" s="68"/>
      <c r="I25" s="68"/>
      <c r="J25" s="68"/>
      <c r="K25" s="68"/>
      <c r="L25" s="68"/>
      <c r="M25" s="68"/>
      <c r="N25" s="68"/>
      <c r="O25" s="68"/>
      <c r="P25" s="68"/>
      <c r="Q25" s="68"/>
      <c r="R25" s="68"/>
      <c r="S25" s="48"/>
      <c r="T25" s="47"/>
      <c r="U25" s="50" t="s">
        <v>51</v>
      </c>
      <c r="V25" s="47"/>
      <c r="W25" s="287"/>
      <c r="X25" s="287"/>
    </row>
    <row r="26" spans="1:87" ht="181.5" customHeight="1" x14ac:dyDescent="0.3">
      <c r="A26" s="149">
        <v>2403</v>
      </c>
      <c r="B26" s="36" t="s">
        <v>48</v>
      </c>
      <c r="C26" s="152" t="s">
        <v>83</v>
      </c>
      <c r="D26" s="151" t="s">
        <v>56</v>
      </c>
      <c r="E26" s="205">
        <v>300000</v>
      </c>
      <c r="F26" s="68"/>
      <c r="G26" s="68"/>
      <c r="H26" s="68"/>
      <c r="I26" s="68"/>
      <c r="J26" s="68"/>
      <c r="K26" s="68"/>
      <c r="L26" s="68"/>
      <c r="M26" s="68"/>
      <c r="N26" s="68"/>
      <c r="O26" s="68"/>
      <c r="P26" s="68"/>
      <c r="Q26" s="68"/>
      <c r="R26" s="68"/>
      <c r="S26" s="176">
        <f>N26+O26</f>
        <v>0</v>
      </c>
      <c r="T26" s="39">
        <f>R26+Q26</f>
        <v>0</v>
      </c>
      <c r="U26" s="169" t="e">
        <f>E26/L26</f>
        <v>#DIV/0!</v>
      </c>
      <c r="V26" s="176" t="e">
        <f>T26*U26</f>
        <v>#DIV/0!</v>
      </c>
      <c r="W26" s="287"/>
      <c r="X26" s="287"/>
    </row>
    <row r="27" spans="1:87" ht="89.25" x14ac:dyDescent="0.3">
      <c r="A27" s="44"/>
      <c r="B27" s="44"/>
      <c r="C27" s="153" t="s">
        <v>50</v>
      </c>
      <c r="D27" s="154"/>
      <c r="E27" s="209"/>
      <c r="F27" s="68"/>
      <c r="G27" s="68"/>
      <c r="H27" s="68"/>
      <c r="I27" s="68"/>
      <c r="J27" s="68"/>
      <c r="K27" s="68"/>
      <c r="L27" s="68"/>
      <c r="M27" s="68"/>
      <c r="N27" s="68"/>
      <c r="O27" s="68"/>
      <c r="P27" s="68"/>
      <c r="Q27" s="68"/>
      <c r="R27" s="68"/>
      <c r="S27" s="48"/>
      <c r="T27" s="47"/>
      <c r="U27" s="50" t="s">
        <v>51</v>
      </c>
      <c r="V27" s="47"/>
      <c r="W27" s="287"/>
      <c r="X27" s="287"/>
    </row>
    <row r="28" spans="1:87" x14ac:dyDescent="0.3">
      <c r="D28" s="6"/>
    </row>
    <row r="29" spans="1:87" x14ac:dyDescent="0.3">
      <c r="D29" s="6"/>
    </row>
    <row r="30" spans="1:87" x14ac:dyDescent="0.3">
      <c r="D30" s="6"/>
    </row>
    <row r="31" spans="1:87" x14ac:dyDescent="0.3">
      <c r="D31" s="6"/>
    </row>
    <row r="32" spans="1:87" x14ac:dyDescent="0.3">
      <c r="D32" s="6"/>
    </row>
    <row r="33" spans="4:4" x14ac:dyDescent="0.3">
      <c r="D33" s="6"/>
    </row>
    <row r="35" spans="4:4" x14ac:dyDescent="0.3">
      <c r="D35" s="20"/>
    </row>
    <row r="36" spans="4:4" x14ac:dyDescent="0.3">
      <c r="D36" s="20"/>
    </row>
    <row r="37" spans="4:4" x14ac:dyDescent="0.3">
      <c r="D37" s="20"/>
    </row>
    <row r="38" spans="4:4" x14ac:dyDescent="0.3">
      <c r="D38" s="20"/>
    </row>
    <row r="39" spans="4:4" x14ac:dyDescent="0.3">
      <c r="D39" s="20"/>
    </row>
    <row r="40" spans="4:4" x14ac:dyDescent="0.3">
      <c r="D40" s="20"/>
    </row>
    <row r="41" spans="4:4" x14ac:dyDescent="0.3">
      <c r="D41" s="20"/>
    </row>
    <row r="42" spans="4:4" x14ac:dyDescent="0.3">
      <c r="D42" s="20"/>
    </row>
    <row r="43" spans="4:4" x14ac:dyDescent="0.3">
      <c r="D43" s="20"/>
    </row>
    <row r="44" spans="4:4" x14ac:dyDescent="0.3">
      <c r="D44" s="20"/>
    </row>
    <row r="45" spans="4:4" x14ac:dyDescent="0.3">
      <c r="D45" s="20"/>
    </row>
    <row r="46" spans="4:4" x14ac:dyDescent="0.3">
      <c r="D46" s="20"/>
    </row>
    <row r="47" spans="4:4" x14ac:dyDescent="0.3">
      <c r="D47" s="20"/>
    </row>
    <row r="48" spans="4:4" x14ac:dyDescent="0.3">
      <c r="D48" s="20"/>
    </row>
    <row r="49" spans="4:4" x14ac:dyDescent="0.3">
      <c r="D49" s="20"/>
    </row>
    <row r="50" spans="4:4" x14ac:dyDescent="0.3">
      <c r="D50" s="20"/>
    </row>
    <row r="51" spans="4:4" x14ac:dyDescent="0.3">
      <c r="D51" s="20"/>
    </row>
  </sheetData>
  <sheetProtection algorithmName="SHA-512" hashValue="Y/xtLrqIx+6bCWPerkA8+6+R5kiRnVmkEUFZr9WTB5Tf1WTODLdi+SUIYD3+oxlcA5yYay4zk0ymeuJyd2GVGg==" saltValue="ISvK0kTq23qA+yf4sXgrgg==" spinCount="100000" sheet="1" selectLockedCells="1"/>
  <mergeCells count="1">
    <mergeCell ref="E3:F3"/>
  </mergeCells>
  <conditionalFormatting sqref="D17">
    <cfRule type="colorScale" priority="34">
      <colorScale>
        <cfvo type="min"/>
        <cfvo type="max"/>
        <color rgb="FFFF7128"/>
        <color rgb="FFFFEF9C"/>
      </colorScale>
    </cfRule>
  </conditionalFormatting>
  <conditionalFormatting sqref="D4:D6">
    <cfRule type="colorScale" priority="26">
      <colorScale>
        <cfvo type="min"/>
        <cfvo type="max"/>
        <color rgb="FFFF7128"/>
        <color rgb="FFFFEF9C"/>
      </colorScale>
    </cfRule>
  </conditionalFormatting>
  <conditionalFormatting sqref="D23:D24">
    <cfRule type="colorScale" priority="25">
      <colorScale>
        <cfvo type="min"/>
        <cfvo type="max"/>
        <color rgb="FFFF7128"/>
        <color rgb="FFFFEF9C"/>
      </colorScale>
    </cfRule>
  </conditionalFormatting>
  <conditionalFormatting sqref="F17:G17">
    <cfRule type="colorScale" priority="16">
      <colorScale>
        <cfvo type="min"/>
        <cfvo type="max"/>
        <color rgb="FFFF7128"/>
        <color rgb="FFFFEF9C"/>
      </colorScale>
    </cfRule>
  </conditionalFormatting>
  <conditionalFormatting sqref="D22">
    <cfRule type="colorScale" priority="11">
      <colorScale>
        <cfvo type="min"/>
        <cfvo type="max"/>
        <color rgb="FFFF7128"/>
        <color rgb="FFFFEF9C"/>
      </colorScale>
    </cfRule>
  </conditionalFormatting>
  <conditionalFormatting sqref="D10:D11">
    <cfRule type="colorScale" priority="9">
      <colorScale>
        <cfvo type="min"/>
        <cfvo type="max"/>
        <color rgb="FFFF7128"/>
        <color rgb="FFFFEF9C"/>
      </colorScale>
    </cfRule>
  </conditionalFormatting>
  <conditionalFormatting sqref="D7:D8">
    <cfRule type="colorScale" priority="147">
      <colorScale>
        <cfvo type="min"/>
        <cfvo type="max"/>
        <color rgb="FFFF7128"/>
        <color rgb="FFFFEF9C"/>
      </colorScale>
    </cfRule>
  </conditionalFormatting>
  <conditionalFormatting sqref="D20:D21">
    <cfRule type="colorScale" priority="151">
      <colorScale>
        <cfvo type="min"/>
        <cfvo type="max"/>
        <color rgb="FFFF7128"/>
        <color rgb="FFFFEF9C"/>
      </colorScale>
    </cfRule>
  </conditionalFormatting>
  <conditionalFormatting sqref="D9">
    <cfRule type="colorScale" priority="3">
      <colorScale>
        <cfvo type="min"/>
        <cfvo type="max"/>
        <color rgb="FFFF7128"/>
        <color rgb="FFFFEF9C"/>
      </colorScale>
    </cfRule>
  </conditionalFormatting>
  <conditionalFormatting sqref="F9:G9">
    <cfRule type="colorScale" priority="4">
      <colorScale>
        <cfvo type="min"/>
        <cfvo type="max"/>
        <color rgb="FFFF7128"/>
        <color rgb="FFFFEF9C"/>
      </colorScale>
    </cfRule>
  </conditionalFormatting>
  <conditionalFormatting sqref="F10:G11 F4:G8">
    <cfRule type="colorScale" priority="152">
      <colorScale>
        <cfvo type="min"/>
        <cfvo type="max"/>
        <color rgb="FFFF7128"/>
        <color rgb="FFFFEF9C"/>
      </colorScale>
    </cfRule>
  </conditionalFormatting>
  <conditionalFormatting sqref="F19:G21">
    <cfRule type="colorScale" priority="160">
      <colorScale>
        <cfvo type="min"/>
        <cfvo type="max"/>
        <color rgb="FFFF7128"/>
        <color rgb="FFFFEF9C"/>
      </colorScale>
    </cfRule>
  </conditionalFormatting>
  <conditionalFormatting sqref="D12:D13">
    <cfRule type="colorScale" priority="161">
      <colorScale>
        <cfvo type="min"/>
        <cfvo type="max"/>
        <color rgb="FFFF7128"/>
        <color rgb="FFFFEF9C"/>
      </colorScale>
    </cfRule>
  </conditionalFormatting>
  <conditionalFormatting sqref="F12:G13">
    <cfRule type="colorScale" priority="163">
      <colorScale>
        <cfvo type="min"/>
        <cfvo type="max"/>
        <color rgb="FFFF7128"/>
        <color rgb="FFFFEF9C"/>
      </colorScale>
    </cfRule>
  </conditionalFormatting>
  <conditionalFormatting sqref="F14:G14 G16">
    <cfRule type="colorScale" priority="168">
      <colorScale>
        <cfvo type="min"/>
        <cfvo type="max"/>
        <color rgb="FFFF7128"/>
        <color rgb="FFFFEF9C"/>
      </colorScale>
    </cfRule>
  </conditionalFormatting>
  <conditionalFormatting sqref="D16 D14">
    <cfRule type="colorScale" priority="169">
      <colorScale>
        <cfvo type="min"/>
        <cfvo type="max"/>
        <color rgb="FFFF7128"/>
        <color rgb="FFFFEF9C"/>
      </colorScale>
    </cfRule>
  </conditionalFormatting>
  <conditionalFormatting sqref="D18:D19">
    <cfRule type="colorScale" priority="170">
      <colorScale>
        <cfvo type="min"/>
        <cfvo type="max"/>
        <color rgb="FFFF7128"/>
        <color rgb="FFFFEF9C"/>
      </colorScale>
    </cfRule>
  </conditionalFormatting>
  <conditionalFormatting sqref="F18:G18">
    <cfRule type="colorScale" priority="171">
      <colorScale>
        <cfvo type="min"/>
        <cfvo type="max"/>
        <color rgb="FFFF7128"/>
        <color rgb="FFFFEF9C"/>
      </colorScale>
    </cfRule>
  </conditionalFormatting>
  <conditionalFormatting sqref="F15:G15">
    <cfRule type="colorScale" priority="1">
      <colorScale>
        <cfvo type="min"/>
        <cfvo type="max"/>
        <color rgb="FFFF7128"/>
        <color rgb="FFFFEF9C"/>
      </colorScale>
    </cfRule>
  </conditionalFormatting>
  <conditionalFormatting sqref="D15">
    <cfRule type="colorScale" priority="2">
      <colorScale>
        <cfvo type="min"/>
        <cfvo type="max"/>
        <color rgb="FFFF7128"/>
        <color rgb="FFFFEF9C"/>
      </colorScale>
    </cfRule>
  </conditionalFormatting>
  <printOptions horizontalCentered="1" headings="1" gridLines="1"/>
  <pageMargins left="0.2" right="0.2" top="0.75" bottom="0.25" header="0.3" footer="0.3"/>
  <pageSetup paperSize="5" scale="44" fitToHeight="0" orientation="landscape" r:id="rId1"/>
  <headerFooter>
    <oddHeader xml:space="preserve">&amp;C&amp;"-,Bold"&amp;14Memphis-Shelby County Schools (MSCS)
2023-2024 SY 
Commodity Processing  and Commercial Equivalent Bid
Commodity Processing  - Frozen By the  Serving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
  <sheetViews>
    <sheetView zoomScale="80" zoomScaleNormal="80" workbookViewId="0">
      <pane ySplit="1" topLeftCell="A4" activePane="bottomLeft" state="frozen"/>
      <selection activeCell="B1" sqref="B1"/>
      <selection pane="bottomLeft" activeCell="F4" sqref="F4"/>
    </sheetView>
  </sheetViews>
  <sheetFormatPr defaultRowHeight="18.75" x14ac:dyDescent="0.3"/>
  <cols>
    <col min="1" max="1" width="10.42578125" style="7" customWidth="1"/>
    <col min="2" max="2" width="12.85546875" style="4" customWidth="1"/>
    <col min="3" max="3" width="46.42578125" style="2" customWidth="1"/>
    <col min="4" max="4" width="30.85546875" style="4" customWidth="1"/>
    <col min="5" max="6" width="17.7109375" style="4" customWidth="1"/>
    <col min="7" max="7" width="17.5703125" style="4" customWidth="1"/>
    <col min="8" max="8" width="12.42578125" style="4" customWidth="1"/>
    <col min="9" max="9" width="17" style="4" customWidth="1"/>
    <col min="10" max="10" width="13.85546875" style="5" customWidth="1"/>
    <col min="11" max="11" width="12.42578125" style="296" customWidth="1"/>
    <col min="12" max="12" width="15.28515625" style="5" customWidth="1"/>
    <col min="13" max="13" width="17.140625" style="5" customWidth="1"/>
    <col min="14" max="14" width="16.42578125" style="281" customWidth="1"/>
    <col min="15" max="15" width="12.85546875" style="288" customWidth="1"/>
    <col min="16" max="16" width="16" style="288" customWidth="1"/>
    <col min="17" max="256" width="9.140625" style="4"/>
    <col min="257" max="257" width="12.28515625" style="4" customWidth="1"/>
    <col min="258" max="258" width="19.7109375" style="4" customWidth="1"/>
    <col min="259" max="259" width="56.7109375" style="4" customWidth="1"/>
    <col min="260" max="260" width="42.7109375" style="4" customWidth="1"/>
    <col min="261" max="261" width="21" style="4" customWidth="1"/>
    <col min="262" max="262" width="23.28515625" style="4" customWidth="1"/>
    <col min="263" max="263" width="26.42578125" style="4" customWidth="1"/>
    <col min="264" max="264" width="15.7109375" style="4" customWidth="1"/>
    <col min="265" max="265" width="21.7109375" style="4" customWidth="1"/>
    <col min="266" max="266" width="19" style="4" customWidth="1"/>
    <col min="267" max="267" width="16.7109375" style="4" customWidth="1"/>
    <col min="268" max="268" width="16.85546875" style="4" customWidth="1"/>
    <col min="269" max="269" width="22.140625" style="4" customWidth="1"/>
    <col min="270" max="270" width="16.42578125" style="4" customWidth="1"/>
    <col min="271" max="271" width="12.85546875" style="4" customWidth="1"/>
    <col min="272" max="512" width="9.140625" style="4"/>
    <col min="513" max="513" width="12.28515625" style="4" customWidth="1"/>
    <col min="514" max="514" width="19.7109375" style="4" customWidth="1"/>
    <col min="515" max="515" width="56.7109375" style="4" customWidth="1"/>
    <col min="516" max="516" width="42.7109375" style="4" customWidth="1"/>
    <col min="517" max="517" width="21" style="4" customWidth="1"/>
    <col min="518" max="518" width="23.28515625" style="4" customWidth="1"/>
    <col min="519" max="519" width="26.42578125" style="4" customWidth="1"/>
    <col min="520" max="520" width="15.7109375" style="4" customWidth="1"/>
    <col min="521" max="521" width="21.7109375" style="4" customWidth="1"/>
    <col min="522" max="522" width="19" style="4" customWidth="1"/>
    <col min="523" max="523" width="16.7109375" style="4" customWidth="1"/>
    <col min="524" max="524" width="16.85546875" style="4" customWidth="1"/>
    <col min="525" max="525" width="22.140625" style="4" customWidth="1"/>
    <col min="526" max="526" width="16.42578125" style="4" customWidth="1"/>
    <col min="527" max="527" width="12.85546875" style="4" customWidth="1"/>
    <col min="528" max="768" width="9.140625" style="4"/>
    <col min="769" max="769" width="12.28515625" style="4" customWidth="1"/>
    <col min="770" max="770" width="19.7109375" style="4" customWidth="1"/>
    <col min="771" max="771" width="56.7109375" style="4" customWidth="1"/>
    <col min="772" max="772" width="42.7109375" style="4" customWidth="1"/>
    <col min="773" max="773" width="21" style="4" customWidth="1"/>
    <col min="774" max="774" width="23.28515625" style="4" customWidth="1"/>
    <col min="775" max="775" width="26.42578125" style="4" customWidth="1"/>
    <col min="776" max="776" width="15.7109375" style="4" customWidth="1"/>
    <col min="777" max="777" width="21.7109375" style="4" customWidth="1"/>
    <col min="778" max="778" width="19" style="4" customWidth="1"/>
    <col min="779" max="779" width="16.7109375" style="4" customWidth="1"/>
    <col min="780" max="780" width="16.85546875" style="4" customWidth="1"/>
    <col min="781" max="781" width="22.140625" style="4" customWidth="1"/>
    <col min="782" max="782" width="16.42578125" style="4" customWidth="1"/>
    <col min="783" max="783" width="12.85546875" style="4" customWidth="1"/>
    <col min="784" max="1024" width="9.140625" style="4"/>
    <col min="1025" max="1025" width="12.28515625" style="4" customWidth="1"/>
    <col min="1026" max="1026" width="19.7109375" style="4" customWidth="1"/>
    <col min="1027" max="1027" width="56.7109375" style="4" customWidth="1"/>
    <col min="1028" max="1028" width="42.7109375" style="4" customWidth="1"/>
    <col min="1029" max="1029" width="21" style="4" customWidth="1"/>
    <col min="1030" max="1030" width="23.28515625" style="4" customWidth="1"/>
    <col min="1031" max="1031" width="26.42578125" style="4" customWidth="1"/>
    <col min="1032" max="1032" width="15.7109375" style="4" customWidth="1"/>
    <col min="1033" max="1033" width="21.7109375" style="4" customWidth="1"/>
    <col min="1034" max="1034" width="19" style="4" customWidth="1"/>
    <col min="1035" max="1035" width="16.7109375" style="4" customWidth="1"/>
    <col min="1036" max="1036" width="16.85546875" style="4" customWidth="1"/>
    <col min="1037" max="1037" width="22.140625" style="4" customWidth="1"/>
    <col min="1038" max="1038" width="16.42578125" style="4" customWidth="1"/>
    <col min="1039" max="1039" width="12.85546875" style="4" customWidth="1"/>
    <col min="1040" max="1280" width="9.140625" style="4"/>
    <col min="1281" max="1281" width="12.28515625" style="4" customWidth="1"/>
    <col min="1282" max="1282" width="19.7109375" style="4" customWidth="1"/>
    <col min="1283" max="1283" width="56.7109375" style="4" customWidth="1"/>
    <col min="1284" max="1284" width="42.7109375" style="4" customWidth="1"/>
    <col min="1285" max="1285" width="21" style="4" customWidth="1"/>
    <col min="1286" max="1286" width="23.28515625" style="4" customWidth="1"/>
    <col min="1287" max="1287" width="26.42578125" style="4" customWidth="1"/>
    <col min="1288" max="1288" width="15.7109375" style="4" customWidth="1"/>
    <col min="1289" max="1289" width="21.7109375" style="4" customWidth="1"/>
    <col min="1290" max="1290" width="19" style="4" customWidth="1"/>
    <col min="1291" max="1291" width="16.7109375" style="4" customWidth="1"/>
    <col min="1292" max="1292" width="16.85546875" style="4" customWidth="1"/>
    <col min="1293" max="1293" width="22.140625" style="4" customWidth="1"/>
    <col min="1294" max="1294" width="16.42578125" style="4" customWidth="1"/>
    <col min="1295" max="1295" width="12.85546875" style="4" customWidth="1"/>
    <col min="1296" max="1536" width="9.140625" style="4"/>
    <col min="1537" max="1537" width="12.28515625" style="4" customWidth="1"/>
    <col min="1538" max="1538" width="19.7109375" style="4" customWidth="1"/>
    <col min="1539" max="1539" width="56.7109375" style="4" customWidth="1"/>
    <col min="1540" max="1540" width="42.7109375" style="4" customWidth="1"/>
    <col min="1541" max="1541" width="21" style="4" customWidth="1"/>
    <col min="1542" max="1542" width="23.28515625" style="4" customWidth="1"/>
    <col min="1543" max="1543" width="26.42578125" style="4" customWidth="1"/>
    <col min="1544" max="1544" width="15.7109375" style="4" customWidth="1"/>
    <col min="1545" max="1545" width="21.7109375" style="4" customWidth="1"/>
    <col min="1546" max="1546" width="19" style="4" customWidth="1"/>
    <col min="1547" max="1547" width="16.7109375" style="4" customWidth="1"/>
    <col min="1548" max="1548" width="16.85546875" style="4" customWidth="1"/>
    <col min="1549" max="1549" width="22.140625" style="4" customWidth="1"/>
    <col min="1550" max="1550" width="16.42578125" style="4" customWidth="1"/>
    <col min="1551" max="1551" width="12.85546875" style="4" customWidth="1"/>
    <col min="1552" max="1792" width="9.140625" style="4"/>
    <col min="1793" max="1793" width="12.28515625" style="4" customWidth="1"/>
    <col min="1794" max="1794" width="19.7109375" style="4" customWidth="1"/>
    <col min="1795" max="1795" width="56.7109375" style="4" customWidth="1"/>
    <col min="1796" max="1796" width="42.7109375" style="4" customWidth="1"/>
    <col min="1797" max="1797" width="21" style="4" customWidth="1"/>
    <col min="1798" max="1798" width="23.28515625" style="4" customWidth="1"/>
    <col min="1799" max="1799" width="26.42578125" style="4" customWidth="1"/>
    <col min="1800" max="1800" width="15.7109375" style="4" customWidth="1"/>
    <col min="1801" max="1801" width="21.7109375" style="4" customWidth="1"/>
    <col min="1802" max="1802" width="19" style="4" customWidth="1"/>
    <col min="1803" max="1803" width="16.7109375" style="4" customWidth="1"/>
    <col min="1804" max="1804" width="16.85546875" style="4" customWidth="1"/>
    <col min="1805" max="1805" width="22.140625" style="4" customWidth="1"/>
    <col min="1806" max="1806" width="16.42578125" style="4" customWidth="1"/>
    <col min="1807" max="1807" width="12.85546875" style="4" customWidth="1"/>
    <col min="1808" max="2048" width="9.140625" style="4"/>
    <col min="2049" max="2049" width="12.28515625" style="4" customWidth="1"/>
    <col min="2050" max="2050" width="19.7109375" style="4" customWidth="1"/>
    <col min="2051" max="2051" width="56.7109375" style="4" customWidth="1"/>
    <col min="2052" max="2052" width="42.7109375" style="4" customWidth="1"/>
    <col min="2053" max="2053" width="21" style="4" customWidth="1"/>
    <col min="2054" max="2054" width="23.28515625" style="4" customWidth="1"/>
    <col min="2055" max="2055" width="26.42578125" style="4" customWidth="1"/>
    <col min="2056" max="2056" width="15.7109375" style="4" customWidth="1"/>
    <col min="2057" max="2057" width="21.7109375" style="4" customWidth="1"/>
    <col min="2058" max="2058" width="19" style="4" customWidth="1"/>
    <col min="2059" max="2059" width="16.7109375" style="4" customWidth="1"/>
    <col min="2060" max="2060" width="16.85546875" style="4" customWidth="1"/>
    <col min="2061" max="2061" width="22.140625" style="4" customWidth="1"/>
    <col min="2062" max="2062" width="16.42578125" style="4" customWidth="1"/>
    <col min="2063" max="2063" width="12.85546875" style="4" customWidth="1"/>
    <col min="2064" max="2304" width="9.140625" style="4"/>
    <col min="2305" max="2305" width="12.28515625" style="4" customWidth="1"/>
    <col min="2306" max="2306" width="19.7109375" style="4" customWidth="1"/>
    <col min="2307" max="2307" width="56.7109375" style="4" customWidth="1"/>
    <col min="2308" max="2308" width="42.7109375" style="4" customWidth="1"/>
    <col min="2309" max="2309" width="21" style="4" customWidth="1"/>
    <col min="2310" max="2310" width="23.28515625" style="4" customWidth="1"/>
    <col min="2311" max="2311" width="26.42578125" style="4" customWidth="1"/>
    <col min="2312" max="2312" width="15.7109375" style="4" customWidth="1"/>
    <col min="2313" max="2313" width="21.7109375" style="4" customWidth="1"/>
    <col min="2314" max="2314" width="19" style="4" customWidth="1"/>
    <col min="2315" max="2315" width="16.7109375" style="4" customWidth="1"/>
    <col min="2316" max="2316" width="16.85546875" style="4" customWidth="1"/>
    <col min="2317" max="2317" width="22.140625" style="4" customWidth="1"/>
    <col min="2318" max="2318" width="16.42578125" style="4" customWidth="1"/>
    <col min="2319" max="2319" width="12.85546875" style="4" customWidth="1"/>
    <col min="2320" max="2560" width="9.140625" style="4"/>
    <col min="2561" max="2561" width="12.28515625" style="4" customWidth="1"/>
    <col min="2562" max="2562" width="19.7109375" style="4" customWidth="1"/>
    <col min="2563" max="2563" width="56.7109375" style="4" customWidth="1"/>
    <col min="2564" max="2564" width="42.7109375" style="4" customWidth="1"/>
    <col min="2565" max="2565" width="21" style="4" customWidth="1"/>
    <col min="2566" max="2566" width="23.28515625" style="4" customWidth="1"/>
    <col min="2567" max="2567" width="26.42578125" style="4" customWidth="1"/>
    <col min="2568" max="2568" width="15.7109375" style="4" customWidth="1"/>
    <col min="2569" max="2569" width="21.7109375" style="4" customWidth="1"/>
    <col min="2570" max="2570" width="19" style="4" customWidth="1"/>
    <col min="2571" max="2571" width="16.7109375" style="4" customWidth="1"/>
    <col min="2572" max="2572" width="16.85546875" style="4" customWidth="1"/>
    <col min="2573" max="2573" width="22.140625" style="4" customWidth="1"/>
    <col min="2574" max="2574" width="16.42578125" style="4" customWidth="1"/>
    <col min="2575" max="2575" width="12.85546875" style="4" customWidth="1"/>
    <col min="2576" max="2816" width="9.140625" style="4"/>
    <col min="2817" max="2817" width="12.28515625" style="4" customWidth="1"/>
    <col min="2818" max="2818" width="19.7109375" style="4" customWidth="1"/>
    <col min="2819" max="2819" width="56.7109375" style="4" customWidth="1"/>
    <col min="2820" max="2820" width="42.7109375" style="4" customWidth="1"/>
    <col min="2821" max="2821" width="21" style="4" customWidth="1"/>
    <col min="2822" max="2822" width="23.28515625" style="4" customWidth="1"/>
    <col min="2823" max="2823" width="26.42578125" style="4" customWidth="1"/>
    <col min="2824" max="2824" width="15.7109375" style="4" customWidth="1"/>
    <col min="2825" max="2825" width="21.7109375" style="4" customWidth="1"/>
    <col min="2826" max="2826" width="19" style="4" customWidth="1"/>
    <col min="2827" max="2827" width="16.7109375" style="4" customWidth="1"/>
    <col min="2828" max="2828" width="16.85546875" style="4" customWidth="1"/>
    <col min="2829" max="2829" width="22.140625" style="4" customWidth="1"/>
    <col min="2830" max="2830" width="16.42578125" style="4" customWidth="1"/>
    <col min="2831" max="2831" width="12.85546875" style="4" customWidth="1"/>
    <col min="2832" max="3072" width="9.140625" style="4"/>
    <col min="3073" max="3073" width="12.28515625" style="4" customWidth="1"/>
    <col min="3074" max="3074" width="19.7109375" style="4" customWidth="1"/>
    <col min="3075" max="3075" width="56.7109375" style="4" customWidth="1"/>
    <col min="3076" max="3076" width="42.7109375" style="4" customWidth="1"/>
    <col min="3077" max="3077" width="21" style="4" customWidth="1"/>
    <col min="3078" max="3078" width="23.28515625" style="4" customWidth="1"/>
    <col min="3079" max="3079" width="26.42578125" style="4" customWidth="1"/>
    <col min="3080" max="3080" width="15.7109375" style="4" customWidth="1"/>
    <col min="3081" max="3081" width="21.7109375" style="4" customWidth="1"/>
    <col min="3082" max="3082" width="19" style="4" customWidth="1"/>
    <col min="3083" max="3083" width="16.7109375" style="4" customWidth="1"/>
    <col min="3084" max="3084" width="16.85546875" style="4" customWidth="1"/>
    <col min="3085" max="3085" width="22.140625" style="4" customWidth="1"/>
    <col min="3086" max="3086" width="16.42578125" style="4" customWidth="1"/>
    <col min="3087" max="3087" width="12.85546875" style="4" customWidth="1"/>
    <col min="3088" max="3328" width="9.140625" style="4"/>
    <col min="3329" max="3329" width="12.28515625" style="4" customWidth="1"/>
    <col min="3330" max="3330" width="19.7109375" style="4" customWidth="1"/>
    <col min="3331" max="3331" width="56.7109375" style="4" customWidth="1"/>
    <col min="3332" max="3332" width="42.7109375" style="4" customWidth="1"/>
    <col min="3333" max="3333" width="21" style="4" customWidth="1"/>
    <col min="3334" max="3334" width="23.28515625" style="4" customWidth="1"/>
    <col min="3335" max="3335" width="26.42578125" style="4" customWidth="1"/>
    <col min="3336" max="3336" width="15.7109375" style="4" customWidth="1"/>
    <col min="3337" max="3337" width="21.7109375" style="4" customWidth="1"/>
    <col min="3338" max="3338" width="19" style="4" customWidth="1"/>
    <col min="3339" max="3339" width="16.7109375" style="4" customWidth="1"/>
    <col min="3340" max="3340" width="16.85546875" style="4" customWidth="1"/>
    <col min="3341" max="3341" width="22.140625" style="4" customWidth="1"/>
    <col min="3342" max="3342" width="16.42578125" style="4" customWidth="1"/>
    <col min="3343" max="3343" width="12.85546875" style="4" customWidth="1"/>
    <col min="3344" max="3584" width="9.140625" style="4"/>
    <col min="3585" max="3585" width="12.28515625" style="4" customWidth="1"/>
    <col min="3586" max="3586" width="19.7109375" style="4" customWidth="1"/>
    <col min="3587" max="3587" width="56.7109375" style="4" customWidth="1"/>
    <col min="3588" max="3588" width="42.7109375" style="4" customWidth="1"/>
    <col min="3589" max="3589" width="21" style="4" customWidth="1"/>
    <col min="3590" max="3590" width="23.28515625" style="4" customWidth="1"/>
    <col min="3591" max="3591" width="26.42578125" style="4" customWidth="1"/>
    <col min="3592" max="3592" width="15.7109375" style="4" customWidth="1"/>
    <col min="3593" max="3593" width="21.7109375" style="4" customWidth="1"/>
    <col min="3594" max="3594" width="19" style="4" customWidth="1"/>
    <col min="3595" max="3595" width="16.7109375" style="4" customWidth="1"/>
    <col min="3596" max="3596" width="16.85546875" style="4" customWidth="1"/>
    <col min="3597" max="3597" width="22.140625" style="4" customWidth="1"/>
    <col min="3598" max="3598" width="16.42578125" style="4" customWidth="1"/>
    <col min="3599" max="3599" width="12.85546875" style="4" customWidth="1"/>
    <col min="3600" max="3840" width="9.140625" style="4"/>
    <col min="3841" max="3841" width="12.28515625" style="4" customWidth="1"/>
    <col min="3842" max="3842" width="19.7109375" style="4" customWidth="1"/>
    <col min="3843" max="3843" width="56.7109375" style="4" customWidth="1"/>
    <col min="3844" max="3844" width="42.7109375" style="4" customWidth="1"/>
    <col min="3845" max="3845" width="21" style="4" customWidth="1"/>
    <col min="3846" max="3846" width="23.28515625" style="4" customWidth="1"/>
    <col min="3847" max="3847" width="26.42578125" style="4" customWidth="1"/>
    <col min="3848" max="3848" width="15.7109375" style="4" customWidth="1"/>
    <col min="3849" max="3849" width="21.7109375" style="4" customWidth="1"/>
    <col min="3850" max="3850" width="19" style="4" customWidth="1"/>
    <col min="3851" max="3851" width="16.7109375" style="4" customWidth="1"/>
    <col min="3852" max="3852" width="16.85546875" style="4" customWidth="1"/>
    <col min="3853" max="3853" width="22.140625" style="4" customWidth="1"/>
    <col min="3854" max="3854" width="16.42578125" style="4" customWidth="1"/>
    <col min="3855" max="3855" width="12.85546875" style="4" customWidth="1"/>
    <col min="3856" max="4096" width="9.140625" style="4"/>
    <col min="4097" max="4097" width="12.28515625" style="4" customWidth="1"/>
    <col min="4098" max="4098" width="19.7109375" style="4" customWidth="1"/>
    <col min="4099" max="4099" width="56.7109375" style="4" customWidth="1"/>
    <col min="4100" max="4100" width="42.7109375" style="4" customWidth="1"/>
    <col min="4101" max="4101" width="21" style="4" customWidth="1"/>
    <col min="4102" max="4102" width="23.28515625" style="4" customWidth="1"/>
    <col min="4103" max="4103" width="26.42578125" style="4" customWidth="1"/>
    <col min="4104" max="4104" width="15.7109375" style="4" customWidth="1"/>
    <col min="4105" max="4105" width="21.7109375" style="4" customWidth="1"/>
    <col min="4106" max="4106" width="19" style="4" customWidth="1"/>
    <col min="4107" max="4107" width="16.7109375" style="4" customWidth="1"/>
    <col min="4108" max="4108" width="16.85546875" style="4" customWidth="1"/>
    <col min="4109" max="4109" width="22.140625" style="4" customWidth="1"/>
    <col min="4110" max="4110" width="16.42578125" style="4" customWidth="1"/>
    <col min="4111" max="4111" width="12.85546875" style="4" customWidth="1"/>
    <col min="4112" max="4352" width="9.140625" style="4"/>
    <col min="4353" max="4353" width="12.28515625" style="4" customWidth="1"/>
    <col min="4354" max="4354" width="19.7109375" style="4" customWidth="1"/>
    <col min="4355" max="4355" width="56.7109375" style="4" customWidth="1"/>
    <col min="4356" max="4356" width="42.7109375" style="4" customWidth="1"/>
    <col min="4357" max="4357" width="21" style="4" customWidth="1"/>
    <col min="4358" max="4358" width="23.28515625" style="4" customWidth="1"/>
    <col min="4359" max="4359" width="26.42578125" style="4" customWidth="1"/>
    <col min="4360" max="4360" width="15.7109375" style="4" customWidth="1"/>
    <col min="4361" max="4361" width="21.7109375" style="4" customWidth="1"/>
    <col min="4362" max="4362" width="19" style="4" customWidth="1"/>
    <col min="4363" max="4363" width="16.7109375" style="4" customWidth="1"/>
    <col min="4364" max="4364" width="16.85546875" style="4" customWidth="1"/>
    <col min="4365" max="4365" width="22.140625" style="4" customWidth="1"/>
    <col min="4366" max="4366" width="16.42578125" style="4" customWidth="1"/>
    <col min="4367" max="4367" width="12.85546875" style="4" customWidth="1"/>
    <col min="4368" max="4608" width="9.140625" style="4"/>
    <col min="4609" max="4609" width="12.28515625" style="4" customWidth="1"/>
    <col min="4610" max="4610" width="19.7109375" style="4" customWidth="1"/>
    <col min="4611" max="4611" width="56.7109375" style="4" customWidth="1"/>
    <col min="4612" max="4612" width="42.7109375" style="4" customWidth="1"/>
    <col min="4613" max="4613" width="21" style="4" customWidth="1"/>
    <col min="4614" max="4614" width="23.28515625" style="4" customWidth="1"/>
    <col min="4615" max="4615" width="26.42578125" style="4" customWidth="1"/>
    <col min="4616" max="4616" width="15.7109375" style="4" customWidth="1"/>
    <col min="4617" max="4617" width="21.7109375" style="4" customWidth="1"/>
    <col min="4618" max="4618" width="19" style="4" customWidth="1"/>
    <col min="4619" max="4619" width="16.7109375" style="4" customWidth="1"/>
    <col min="4620" max="4620" width="16.85546875" style="4" customWidth="1"/>
    <col min="4621" max="4621" width="22.140625" style="4" customWidth="1"/>
    <col min="4622" max="4622" width="16.42578125" style="4" customWidth="1"/>
    <col min="4623" max="4623" width="12.85546875" style="4" customWidth="1"/>
    <col min="4624" max="4864" width="9.140625" style="4"/>
    <col min="4865" max="4865" width="12.28515625" style="4" customWidth="1"/>
    <col min="4866" max="4866" width="19.7109375" style="4" customWidth="1"/>
    <col min="4867" max="4867" width="56.7109375" style="4" customWidth="1"/>
    <col min="4868" max="4868" width="42.7109375" style="4" customWidth="1"/>
    <col min="4869" max="4869" width="21" style="4" customWidth="1"/>
    <col min="4870" max="4870" width="23.28515625" style="4" customWidth="1"/>
    <col min="4871" max="4871" width="26.42578125" style="4" customWidth="1"/>
    <col min="4872" max="4872" width="15.7109375" style="4" customWidth="1"/>
    <col min="4873" max="4873" width="21.7109375" style="4" customWidth="1"/>
    <col min="4874" max="4874" width="19" style="4" customWidth="1"/>
    <col min="4875" max="4875" width="16.7109375" style="4" customWidth="1"/>
    <col min="4876" max="4876" width="16.85546875" style="4" customWidth="1"/>
    <col min="4877" max="4877" width="22.140625" style="4" customWidth="1"/>
    <col min="4878" max="4878" width="16.42578125" style="4" customWidth="1"/>
    <col min="4879" max="4879" width="12.85546875" style="4" customWidth="1"/>
    <col min="4880" max="5120" width="9.140625" style="4"/>
    <col min="5121" max="5121" width="12.28515625" style="4" customWidth="1"/>
    <col min="5122" max="5122" width="19.7109375" style="4" customWidth="1"/>
    <col min="5123" max="5123" width="56.7109375" style="4" customWidth="1"/>
    <col min="5124" max="5124" width="42.7109375" style="4" customWidth="1"/>
    <col min="5125" max="5125" width="21" style="4" customWidth="1"/>
    <col min="5126" max="5126" width="23.28515625" style="4" customWidth="1"/>
    <col min="5127" max="5127" width="26.42578125" style="4" customWidth="1"/>
    <col min="5128" max="5128" width="15.7109375" style="4" customWidth="1"/>
    <col min="5129" max="5129" width="21.7109375" style="4" customWidth="1"/>
    <col min="5130" max="5130" width="19" style="4" customWidth="1"/>
    <col min="5131" max="5131" width="16.7109375" style="4" customWidth="1"/>
    <col min="5132" max="5132" width="16.85546875" style="4" customWidth="1"/>
    <col min="5133" max="5133" width="22.140625" style="4" customWidth="1"/>
    <col min="5134" max="5134" width="16.42578125" style="4" customWidth="1"/>
    <col min="5135" max="5135" width="12.85546875" style="4" customWidth="1"/>
    <col min="5136" max="5376" width="9.140625" style="4"/>
    <col min="5377" max="5377" width="12.28515625" style="4" customWidth="1"/>
    <col min="5378" max="5378" width="19.7109375" style="4" customWidth="1"/>
    <col min="5379" max="5379" width="56.7109375" style="4" customWidth="1"/>
    <col min="5380" max="5380" width="42.7109375" style="4" customWidth="1"/>
    <col min="5381" max="5381" width="21" style="4" customWidth="1"/>
    <col min="5382" max="5382" width="23.28515625" style="4" customWidth="1"/>
    <col min="5383" max="5383" width="26.42578125" style="4" customWidth="1"/>
    <col min="5384" max="5384" width="15.7109375" style="4" customWidth="1"/>
    <col min="5385" max="5385" width="21.7109375" style="4" customWidth="1"/>
    <col min="5386" max="5386" width="19" style="4" customWidth="1"/>
    <col min="5387" max="5387" width="16.7109375" style="4" customWidth="1"/>
    <col min="5388" max="5388" width="16.85546875" style="4" customWidth="1"/>
    <col min="5389" max="5389" width="22.140625" style="4" customWidth="1"/>
    <col min="5390" max="5390" width="16.42578125" style="4" customWidth="1"/>
    <col min="5391" max="5391" width="12.85546875" style="4" customWidth="1"/>
    <col min="5392" max="5632" width="9.140625" style="4"/>
    <col min="5633" max="5633" width="12.28515625" style="4" customWidth="1"/>
    <col min="5634" max="5634" width="19.7109375" style="4" customWidth="1"/>
    <col min="5635" max="5635" width="56.7109375" style="4" customWidth="1"/>
    <col min="5636" max="5636" width="42.7109375" style="4" customWidth="1"/>
    <col min="5637" max="5637" width="21" style="4" customWidth="1"/>
    <col min="5638" max="5638" width="23.28515625" style="4" customWidth="1"/>
    <col min="5639" max="5639" width="26.42578125" style="4" customWidth="1"/>
    <col min="5640" max="5640" width="15.7109375" style="4" customWidth="1"/>
    <col min="5641" max="5641" width="21.7109375" style="4" customWidth="1"/>
    <col min="5642" max="5642" width="19" style="4" customWidth="1"/>
    <col min="5643" max="5643" width="16.7109375" style="4" customWidth="1"/>
    <col min="5644" max="5644" width="16.85546875" style="4" customWidth="1"/>
    <col min="5645" max="5645" width="22.140625" style="4" customWidth="1"/>
    <col min="5646" max="5646" width="16.42578125" style="4" customWidth="1"/>
    <col min="5647" max="5647" width="12.85546875" style="4" customWidth="1"/>
    <col min="5648" max="5888" width="9.140625" style="4"/>
    <col min="5889" max="5889" width="12.28515625" style="4" customWidth="1"/>
    <col min="5890" max="5890" width="19.7109375" style="4" customWidth="1"/>
    <col min="5891" max="5891" width="56.7109375" style="4" customWidth="1"/>
    <col min="5892" max="5892" width="42.7109375" style="4" customWidth="1"/>
    <col min="5893" max="5893" width="21" style="4" customWidth="1"/>
    <col min="5894" max="5894" width="23.28515625" style="4" customWidth="1"/>
    <col min="5895" max="5895" width="26.42578125" style="4" customWidth="1"/>
    <col min="5896" max="5896" width="15.7109375" style="4" customWidth="1"/>
    <col min="5897" max="5897" width="21.7109375" style="4" customWidth="1"/>
    <col min="5898" max="5898" width="19" style="4" customWidth="1"/>
    <col min="5899" max="5899" width="16.7109375" style="4" customWidth="1"/>
    <col min="5900" max="5900" width="16.85546875" style="4" customWidth="1"/>
    <col min="5901" max="5901" width="22.140625" style="4" customWidth="1"/>
    <col min="5902" max="5902" width="16.42578125" style="4" customWidth="1"/>
    <col min="5903" max="5903" width="12.85546875" style="4" customWidth="1"/>
    <col min="5904" max="6144" width="9.140625" style="4"/>
    <col min="6145" max="6145" width="12.28515625" style="4" customWidth="1"/>
    <col min="6146" max="6146" width="19.7109375" style="4" customWidth="1"/>
    <col min="6147" max="6147" width="56.7109375" style="4" customWidth="1"/>
    <col min="6148" max="6148" width="42.7109375" style="4" customWidth="1"/>
    <col min="6149" max="6149" width="21" style="4" customWidth="1"/>
    <col min="6150" max="6150" width="23.28515625" style="4" customWidth="1"/>
    <col min="6151" max="6151" width="26.42578125" style="4" customWidth="1"/>
    <col min="6152" max="6152" width="15.7109375" style="4" customWidth="1"/>
    <col min="6153" max="6153" width="21.7109375" style="4" customWidth="1"/>
    <col min="6154" max="6154" width="19" style="4" customWidth="1"/>
    <col min="6155" max="6155" width="16.7109375" style="4" customWidth="1"/>
    <col min="6156" max="6156" width="16.85546875" style="4" customWidth="1"/>
    <col min="6157" max="6157" width="22.140625" style="4" customWidth="1"/>
    <col min="6158" max="6158" width="16.42578125" style="4" customWidth="1"/>
    <col min="6159" max="6159" width="12.85546875" style="4" customWidth="1"/>
    <col min="6160" max="6400" width="9.140625" style="4"/>
    <col min="6401" max="6401" width="12.28515625" style="4" customWidth="1"/>
    <col min="6402" max="6402" width="19.7109375" style="4" customWidth="1"/>
    <col min="6403" max="6403" width="56.7109375" style="4" customWidth="1"/>
    <col min="6404" max="6404" width="42.7109375" style="4" customWidth="1"/>
    <col min="6405" max="6405" width="21" style="4" customWidth="1"/>
    <col min="6406" max="6406" width="23.28515625" style="4" customWidth="1"/>
    <col min="6407" max="6407" width="26.42578125" style="4" customWidth="1"/>
    <col min="6408" max="6408" width="15.7109375" style="4" customWidth="1"/>
    <col min="6409" max="6409" width="21.7109375" style="4" customWidth="1"/>
    <col min="6410" max="6410" width="19" style="4" customWidth="1"/>
    <col min="6411" max="6411" width="16.7109375" style="4" customWidth="1"/>
    <col min="6412" max="6412" width="16.85546875" style="4" customWidth="1"/>
    <col min="6413" max="6413" width="22.140625" style="4" customWidth="1"/>
    <col min="6414" max="6414" width="16.42578125" style="4" customWidth="1"/>
    <col min="6415" max="6415" width="12.85546875" style="4" customWidth="1"/>
    <col min="6416" max="6656" width="9.140625" style="4"/>
    <col min="6657" max="6657" width="12.28515625" style="4" customWidth="1"/>
    <col min="6658" max="6658" width="19.7109375" style="4" customWidth="1"/>
    <col min="6659" max="6659" width="56.7109375" style="4" customWidth="1"/>
    <col min="6660" max="6660" width="42.7109375" style="4" customWidth="1"/>
    <col min="6661" max="6661" width="21" style="4" customWidth="1"/>
    <col min="6662" max="6662" width="23.28515625" style="4" customWidth="1"/>
    <col min="6663" max="6663" width="26.42578125" style="4" customWidth="1"/>
    <col min="6664" max="6664" width="15.7109375" style="4" customWidth="1"/>
    <col min="6665" max="6665" width="21.7109375" style="4" customWidth="1"/>
    <col min="6666" max="6666" width="19" style="4" customWidth="1"/>
    <col min="6667" max="6667" width="16.7109375" style="4" customWidth="1"/>
    <col min="6668" max="6668" width="16.85546875" style="4" customWidth="1"/>
    <col min="6669" max="6669" width="22.140625" style="4" customWidth="1"/>
    <col min="6670" max="6670" width="16.42578125" style="4" customWidth="1"/>
    <col min="6671" max="6671" width="12.85546875" style="4" customWidth="1"/>
    <col min="6672" max="6912" width="9.140625" style="4"/>
    <col min="6913" max="6913" width="12.28515625" style="4" customWidth="1"/>
    <col min="6914" max="6914" width="19.7109375" style="4" customWidth="1"/>
    <col min="6915" max="6915" width="56.7109375" style="4" customWidth="1"/>
    <col min="6916" max="6916" width="42.7109375" style="4" customWidth="1"/>
    <col min="6917" max="6917" width="21" style="4" customWidth="1"/>
    <col min="6918" max="6918" width="23.28515625" style="4" customWidth="1"/>
    <col min="6919" max="6919" width="26.42578125" style="4" customWidth="1"/>
    <col min="6920" max="6920" width="15.7109375" style="4" customWidth="1"/>
    <col min="6921" max="6921" width="21.7109375" style="4" customWidth="1"/>
    <col min="6922" max="6922" width="19" style="4" customWidth="1"/>
    <col min="6923" max="6923" width="16.7109375" style="4" customWidth="1"/>
    <col min="6924" max="6924" width="16.85546875" style="4" customWidth="1"/>
    <col min="6925" max="6925" width="22.140625" style="4" customWidth="1"/>
    <col min="6926" max="6926" width="16.42578125" style="4" customWidth="1"/>
    <col min="6927" max="6927" width="12.85546875" style="4" customWidth="1"/>
    <col min="6928" max="7168" width="9.140625" style="4"/>
    <col min="7169" max="7169" width="12.28515625" style="4" customWidth="1"/>
    <col min="7170" max="7170" width="19.7109375" style="4" customWidth="1"/>
    <col min="7171" max="7171" width="56.7109375" style="4" customWidth="1"/>
    <col min="7172" max="7172" width="42.7109375" style="4" customWidth="1"/>
    <col min="7173" max="7173" width="21" style="4" customWidth="1"/>
    <col min="7174" max="7174" width="23.28515625" style="4" customWidth="1"/>
    <col min="7175" max="7175" width="26.42578125" style="4" customWidth="1"/>
    <col min="7176" max="7176" width="15.7109375" style="4" customWidth="1"/>
    <col min="7177" max="7177" width="21.7109375" style="4" customWidth="1"/>
    <col min="7178" max="7178" width="19" style="4" customWidth="1"/>
    <col min="7179" max="7179" width="16.7109375" style="4" customWidth="1"/>
    <col min="7180" max="7180" width="16.85546875" style="4" customWidth="1"/>
    <col min="7181" max="7181" width="22.140625" style="4" customWidth="1"/>
    <col min="7182" max="7182" width="16.42578125" style="4" customWidth="1"/>
    <col min="7183" max="7183" width="12.85546875" style="4" customWidth="1"/>
    <col min="7184" max="7424" width="9.140625" style="4"/>
    <col min="7425" max="7425" width="12.28515625" style="4" customWidth="1"/>
    <col min="7426" max="7426" width="19.7109375" style="4" customWidth="1"/>
    <col min="7427" max="7427" width="56.7109375" style="4" customWidth="1"/>
    <col min="7428" max="7428" width="42.7109375" style="4" customWidth="1"/>
    <col min="7429" max="7429" width="21" style="4" customWidth="1"/>
    <col min="7430" max="7430" width="23.28515625" style="4" customWidth="1"/>
    <col min="7431" max="7431" width="26.42578125" style="4" customWidth="1"/>
    <col min="7432" max="7432" width="15.7109375" style="4" customWidth="1"/>
    <col min="7433" max="7433" width="21.7109375" style="4" customWidth="1"/>
    <col min="7434" max="7434" width="19" style="4" customWidth="1"/>
    <col min="7435" max="7435" width="16.7109375" style="4" customWidth="1"/>
    <col min="7436" max="7436" width="16.85546875" style="4" customWidth="1"/>
    <col min="7437" max="7437" width="22.140625" style="4" customWidth="1"/>
    <col min="7438" max="7438" width="16.42578125" style="4" customWidth="1"/>
    <col min="7439" max="7439" width="12.85546875" style="4" customWidth="1"/>
    <col min="7440" max="7680" width="9.140625" style="4"/>
    <col min="7681" max="7681" width="12.28515625" style="4" customWidth="1"/>
    <col min="7682" max="7682" width="19.7109375" style="4" customWidth="1"/>
    <col min="7683" max="7683" width="56.7109375" style="4" customWidth="1"/>
    <col min="7684" max="7684" width="42.7109375" style="4" customWidth="1"/>
    <col min="7685" max="7685" width="21" style="4" customWidth="1"/>
    <col min="7686" max="7686" width="23.28515625" style="4" customWidth="1"/>
    <col min="7687" max="7687" width="26.42578125" style="4" customWidth="1"/>
    <col min="7688" max="7688" width="15.7109375" style="4" customWidth="1"/>
    <col min="7689" max="7689" width="21.7109375" style="4" customWidth="1"/>
    <col min="7690" max="7690" width="19" style="4" customWidth="1"/>
    <col min="7691" max="7691" width="16.7109375" style="4" customWidth="1"/>
    <col min="7692" max="7692" width="16.85546875" style="4" customWidth="1"/>
    <col min="7693" max="7693" width="22.140625" style="4" customWidth="1"/>
    <col min="7694" max="7694" width="16.42578125" style="4" customWidth="1"/>
    <col min="7695" max="7695" width="12.85546875" style="4" customWidth="1"/>
    <col min="7696" max="7936" width="9.140625" style="4"/>
    <col min="7937" max="7937" width="12.28515625" style="4" customWidth="1"/>
    <col min="7938" max="7938" width="19.7109375" style="4" customWidth="1"/>
    <col min="7939" max="7939" width="56.7109375" style="4" customWidth="1"/>
    <col min="7940" max="7940" width="42.7109375" style="4" customWidth="1"/>
    <col min="7941" max="7941" width="21" style="4" customWidth="1"/>
    <col min="7942" max="7942" width="23.28515625" style="4" customWidth="1"/>
    <col min="7943" max="7943" width="26.42578125" style="4" customWidth="1"/>
    <col min="7944" max="7944" width="15.7109375" style="4" customWidth="1"/>
    <col min="7945" max="7945" width="21.7109375" style="4" customWidth="1"/>
    <col min="7946" max="7946" width="19" style="4" customWidth="1"/>
    <col min="7947" max="7947" width="16.7109375" style="4" customWidth="1"/>
    <col min="7948" max="7948" width="16.85546875" style="4" customWidth="1"/>
    <col min="7949" max="7949" width="22.140625" style="4" customWidth="1"/>
    <col min="7950" max="7950" width="16.42578125" style="4" customWidth="1"/>
    <col min="7951" max="7951" width="12.85546875" style="4" customWidth="1"/>
    <col min="7952" max="8192" width="9.140625" style="4"/>
    <col min="8193" max="8193" width="12.28515625" style="4" customWidth="1"/>
    <col min="8194" max="8194" width="19.7109375" style="4" customWidth="1"/>
    <col min="8195" max="8195" width="56.7109375" style="4" customWidth="1"/>
    <col min="8196" max="8196" width="42.7109375" style="4" customWidth="1"/>
    <col min="8197" max="8197" width="21" style="4" customWidth="1"/>
    <col min="8198" max="8198" width="23.28515625" style="4" customWidth="1"/>
    <col min="8199" max="8199" width="26.42578125" style="4" customWidth="1"/>
    <col min="8200" max="8200" width="15.7109375" style="4" customWidth="1"/>
    <col min="8201" max="8201" width="21.7109375" style="4" customWidth="1"/>
    <col min="8202" max="8202" width="19" style="4" customWidth="1"/>
    <col min="8203" max="8203" width="16.7109375" style="4" customWidth="1"/>
    <col min="8204" max="8204" width="16.85546875" style="4" customWidth="1"/>
    <col min="8205" max="8205" width="22.140625" style="4" customWidth="1"/>
    <col min="8206" max="8206" width="16.42578125" style="4" customWidth="1"/>
    <col min="8207" max="8207" width="12.85546875" style="4" customWidth="1"/>
    <col min="8208" max="8448" width="9.140625" style="4"/>
    <col min="8449" max="8449" width="12.28515625" style="4" customWidth="1"/>
    <col min="8450" max="8450" width="19.7109375" style="4" customWidth="1"/>
    <col min="8451" max="8451" width="56.7109375" style="4" customWidth="1"/>
    <col min="8452" max="8452" width="42.7109375" style="4" customWidth="1"/>
    <col min="8453" max="8453" width="21" style="4" customWidth="1"/>
    <col min="8454" max="8454" width="23.28515625" style="4" customWidth="1"/>
    <col min="8455" max="8455" width="26.42578125" style="4" customWidth="1"/>
    <col min="8456" max="8456" width="15.7109375" style="4" customWidth="1"/>
    <col min="8457" max="8457" width="21.7109375" style="4" customWidth="1"/>
    <col min="8458" max="8458" width="19" style="4" customWidth="1"/>
    <col min="8459" max="8459" width="16.7109375" style="4" customWidth="1"/>
    <col min="8460" max="8460" width="16.85546875" style="4" customWidth="1"/>
    <col min="8461" max="8461" width="22.140625" style="4" customWidth="1"/>
    <col min="8462" max="8462" width="16.42578125" style="4" customWidth="1"/>
    <col min="8463" max="8463" width="12.85546875" style="4" customWidth="1"/>
    <col min="8464" max="8704" width="9.140625" style="4"/>
    <col min="8705" max="8705" width="12.28515625" style="4" customWidth="1"/>
    <col min="8706" max="8706" width="19.7109375" style="4" customWidth="1"/>
    <col min="8707" max="8707" width="56.7109375" style="4" customWidth="1"/>
    <col min="8708" max="8708" width="42.7109375" style="4" customWidth="1"/>
    <col min="8709" max="8709" width="21" style="4" customWidth="1"/>
    <col min="8710" max="8710" width="23.28515625" style="4" customWidth="1"/>
    <col min="8711" max="8711" width="26.42578125" style="4" customWidth="1"/>
    <col min="8712" max="8712" width="15.7109375" style="4" customWidth="1"/>
    <col min="8713" max="8713" width="21.7109375" style="4" customWidth="1"/>
    <col min="8714" max="8714" width="19" style="4" customWidth="1"/>
    <col min="8715" max="8715" width="16.7109375" style="4" customWidth="1"/>
    <col min="8716" max="8716" width="16.85546875" style="4" customWidth="1"/>
    <col min="8717" max="8717" width="22.140625" style="4" customWidth="1"/>
    <col min="8718" max="8718" width="16.42578125" style="4" customWidth="1"/>
    <col min="8719" max="8719" width="12.85546875" style="4" customWidth="1"/>
    <col min="8720" max="8960" width="9.140625" style="4"/>
    <col min="8961" max="8961" width="12.28515625" style="4" customWidth="1"/>
    <col min="8962" max="8962" width="19.7109375" style="4" customWidth="1"/>
    <col min="8963" max="8963" width="56.7109375" style="4" customWidth="1"/>
    <col min="8964" max="8964" width="42.7109375" style="4" customWidth="1"/>
    <col min="8965" max="8965" width="21" style="4" customWidth="1"/>
    <col min="8966" max="8966" width="23.28515625" style="4" customWidth="1"/>
    <col min="8967" max="8967" width="26.42578125" style="4" customWidth="1"/>
    <col min="8968" max="8968" width="15.7109375" style="4" customWidth="1"/>
    <col min="8969" max="8969" width="21.7109375" style="4" customWidth="1"/>
    <col min="8970" max="8970" width="19" style="4" customWidth="1"/>
    <col min="8971" max="8971" width="16.7109375" style="4" customWidth="1"/>
    <col min="8972" max="8972" width="16.85546875" style="4" customWidth="1"/>
    <col min="8973" max="8973" width="22.140625" style="4" customWidth="1"/>
    <col min="8974" max="8974" width="16.42578125" style="4" customWidth="1"/>
    <col min="8975" max="8975" width="12.85546875" style="4" customWidth="1"/>
    <col min="8976" max="9216" width="9.140625" style="4"/>
    <col min="9217" max="9217" width="12.28515625" style="4" customWidth="1"/>
    <col min="9218" max="9218" width="19.7109375" style="4" customWidth="1"/>
    <col min="9219" max="9219" width="56.7109375" style="4" customWidth="1"/>
    <col min="9220" max="9220" width="42.7109375" style="4" customWidth="1"/>
    <col min="9221" max="9221" width="21" style="4" customWidth="1"/>
    <col min="9222" max="9222" width="23.28515625" style="4" customWidth="1"/>
    <col min="9223" max="9223" width="26.42578125" style="4" customWidth="1"/>
    <col min="9224" max="9224" width="15.7109375" style="4" customWidth="1"/>
    <col min="9225" max="9225" width="21.7109375" style="4" customWidth="1"/>
    <col min="9226" max="9226" width="19" style="4" customWidth="1"/>
    <col min="9227" max="9227" width="16.7109375" style="4" customWidth="1"/>
    <col min="9228" max="9228" width="16.85546875" style="4" customWidth="1"/>
    <col min="9229" max="9229" width="22.140625" style="4" customWidth="1"/>
    <col min="9230" max="9230" width="16.42578125" style="4" customWidth="1"/>
    <col min="9231" max="9231" width="12.85546875" style="4" customWidth="1"/>
    <col min="9232" max="9472" width="9.140625" style="4"/>
    <col min="9473" max="9473" width="12.28515625" style="4" customWidth="1"/>
    <col min="9474" max="9474" width="19.7109375" style="4" customWidth="1"/>
    <col min="9475" max="9475" width="56.7109375" style="4" customWidth="1"/>
    <col min="9476" max="9476" width="42.7109375" style="4" customWidth="1"/>
    <col min="9477" max="9477" width="21" style="4" customWidth="1"/>
    <col min="9478" max="9478" width="23.28515625" style="4" customWidth="1"/>
    <col min="9479" max="9479" width="26.42578125" style="4" customWidth="1"/>
    <col min="9480" max="9480" width="15.7109375" style="4" customWidth="1"/>
    <col min="9481" max="9481" width="21.7109375" style="4" customWidth="1"/>
    <col min="9482" max="9482" width="19" style="4" customWidth="1"/>
    <col min="9483" max="9483" width="16.7109375" style="4" customWidth="1"/>
    <col min="9484" max="9484" width="16.85546875" style="4" customWidth="1"/>
    <col min="9485" max="9485" width="22.140625" style="4" customWidth="1"/>
    <col min="9486" max="9486" width="16.42578125" style="4" customWidth="1"/>
    <col min="9487" max="9487" width="12.85546875" style="4" customWidth="1"/>
    <col min="9488" max="9728" width="9.140625" style="4"/>
    <col min="9729" max="9729" width="12.28515625" style="4" customWidth="1"/>
    <col min="9730" max="9730" width="19.7109375" style="4" customWidth="1"/>
    <col min="9731" max="9731" width="56.7109375" style="4" customWidth="1"/>
    <col min="9732" max="9732" width="42.7109375" style="4" customWidth="1"/>
    <col min="9733" max="9733" width="21" style="4" customWidth="1"/>
    <col min="9734" max="9734" width="23.28515625" style="4" customWidth="1"/>
    <col min="9735" max="9735" width="26.42578125" style="4" customWidth="1"/>
    <col min="9736" max="9736" width="15.7109375" style="4" customWidth="1"/>
    <col min="9737" max="9737" width="21.7109375" style="4" customWidth="1"/>
    <col min="9738" max="9738" width="19" style="4" customWidth="1"/>
    <col min="9739" max="9739" width="16.7109375" style="4" customWidth="1"/>
    <col min="9740" max="9740" width="16.85546875" style="4" customWidth="1"/>
    <col min="9741" max="9741" width="22.140625" style="4" customWidth="1"/>
    <col min="9742" max="9742" width="16.42578125" style="4" customWidth="1"/>
    <col min="9743" max="9743" width="12.85546875" style="4" customWidth="1"/>
    <col min="9744" max="9984" width="9.140625" style="4"/>
    <col min="9985" max="9985" width="12.28515625" style="4" customWidth="1"/>
    <col min="9986" max="9986" width="19.7109375" style="4" customWidth="1"/>
    <col min="9987" max="9987" width="56.7109375" style="4" customWidth="1"/>
    <col min="9988" max="9988" width="42.7109375" style="4" customWidth="1"/>
    <col min="9989" max="9989" width="21" style="4" customWidth="1"/>
    <col min="9990" max="9990" width="23.28515625" style="4" customWidth="1"/>
    <col min="9991" max="9991" width="26.42578125" style="4" customWidth="1"/>
    <col min="9992" max="9992" width="15.7109375" style="4" customWidth="1"/>
    <col min="9993" max="9993" width="21.7109375" style="4" customWidth="1"/>
    <col min="9994" max="9994" width="19" style="4" customWidth="1"/>
    <col min="9995" max="9995" width="16.7109375" style="4" customWidth="1"/>
    <col min="9996" max="9996" width="16.85546875" style="4" customWidth="1"/>
    <col min="9997" max="9997" width="22.140625" style="4" customWidth="1"/>
    <col min="9998" max="9998" width="16.42578125" style="4" customWidth="1"/>
    <col min="9999" max="9999" width="12.85546875" style="4" customWidth="1"/>
    <col min="10000" max="10240" width="9.140625" style="4"/>
    <col min="10241" max="10241" width="12.28515625" style="4" customWidth="1"/>
    <col min="10242" max="10242" width="19.7109375" style="4" customWidth="1"/>
    <col min="10243" max="10243" width="56.7109375" style="4" customWidth="1"/>
    <col min="10244" max="10244" width="42.7109375" style="4" customWidth="1"/>
    <col min="10245" max="10245" width="21" style="4" customWidth="1"/>
    <col min="10246" max="10246" width="23.28515625" style="4" customWidth="1"/>
    <col min="10247" max="10247" width="26.42578125" style="4" customWidth="1"/>
    <col min="10248" max="10248" width="15.7109375" style="4" customWidth="1"/>
    <col min="10249" max="10249" width="21.7109375" style="4" customWidth="1"/>
    <col min="10250" max="10250" width="19" style="4" customWidth="1"/>
    <col min="10251" max="10251" width="16.7109375" style="4" customWidth="1"/>
    <col min="10252" max="10252" width="16.85546875" style="4" customWidth="1"/>
    <col min="10253" max="10253" width="22.140625" style="4" customWidth="1"/>
    <col min="10254" max="10254" width="16.42578125" style="4" customWidth="1"/>
    <col min="10255" max="10255" width="12.85546875" style="4" customWidth="1"/>
    <col min="10256" max="10496" width="9.140625" style="4"/>
    <col min="10497" max="10497" width="12.28515625" style="4" customWidth="1"/>
    <col min="10498" max="10498" width="19.7109375" style="4" customWidth="1"/>
    <col min="10499" max="10499" width="56.7109375" style="4" customWidth="1"/>
    <col min="10500" max="10500" width="42.7109375" style="4" customWidth="1"/>
    <col min="10501" max="10501" width="21" style="4" customWidth="1"/>
    <col min="10502" max="10502" width="23.28515625" style="4" customWidth="1"/>
    <col min="10503" max="10503" width="26.42578125" style="4" customWidth="1"/>
    <col min="10504" max="10504" width="15.7109375" style="4" customWidth="1"/>
    <col min="10505" max="10505" width="21.7109375" style="4" customWidth="1"/>
    <col min="10506" max="10506" width="19" style="4" customWidth="1"/>
    <col min="10507" max="10507" width="16.7109375" style="4" customWidth="1"/>
    <col min="10508" max="10508" width="16.85546875" style="4" customWidth="1"/>
    <col min="10509" max="10509" width="22.140625" style="4" customWidth="1"/>
    <col min="10510" max="10510" width="16.42578125" style="4" customWidth="1"/>
    <col min="10511" max="10511" width="12.85546875" style="4" customWidth="1"/>
    <col min="10512" max="10752" width="9.140625" style="4"/>
    <col min="10753" max="10753" width="12.28515625" style="4" customWidth="1"/>
    <col min="10754" max="10754" width="19.7109375" style="4" customWidth="1"/>
    <col min="10755" max="10755" width="56.7109375" style="4" customWidth="1"/>
    <col min="10756" max="10756" width="42.7109375" style="4" customWidth="1"/>
    <col min="10757" max="10757" width="21" style="4" customWidth="1"/>
    <col min="10758" max="10758" width="23.28515625" style="4" customWidth="1"/>
    <col min="10759" max="10759" width="26.42578125" style="4" customWidth="1"/>
    <col min="10760" max="10760" width="15.7109375" style="4" customWidth="1"/>
    <col min="10761" max="10761" width="21.7109375" style="4" customWidth="1"/>
    <col min="10762" max="10762" width="19" style="4" customWidth="1"/>
    <col min="10763" max="10763" width="16.7109375" style="4" customWidth="1"/>
    <col min="10764" max="10764" width="16.85546875" style="4" customWidth="1"/>
    <col min="10765" max="10765" width="22.140625" style="4" customWidth="1"/>
    <col min="10766" max="10766" width="16.42578125" style="4" customWidth="1"/>
    <col min="10767" max="10767" width="12.85546875" style="4" customWidth="1"/>
    <col min="10768" max="11008" width="9.140625" style="4"/>
    <col min="11009" max="11009" width="12.28515625" style="4" customWidth="1"/>
    <col min="11010" max="11010" width="19.7109375" style="4" customWidth="1"/>
    <col min="11011" max="11011" width="56.7109375" style="4" customWidth="1"/>
    <col min="11012" max="11012" width="42.7109375" style="4" customWidth="1"/>
    <col min="11013" max="11013" width="21" style="4" customWidth="1"/>
    <col min="11014" max="11014" width="23.28515625" style="4" customWidth="1"/>
    <col min="11015" max="11015" width="26.42578125" style="4" customWidth="1"/>
    <col min="11016" max="11016" width="15.7109375" style="4" customWidth="1"/>
    <col min="11017" max="11017" width="21.7109375" style="4" customWidth="1"/>
    <col min="11018" max="11018" width="19" style="4" customWidth="1"/>
    <col min="11019" max="11019" width="16.7109375" style="4" customWidth="1"/>
    <col min="11020" max="11020" width="16.85546875" style="4" customWidth="1"/>
    <col min="11021" max="11021" width="22.140625" style="4" customWidth="1"/>
    <col min="11022" max="11022" width="16.42578125" style="4" customWidth="1"/>
    <col min="11023" max="11023" width="12.85546875" style="4" customWidth="1"/>
    <col min="11024" max="11264" width="9.140625" style="4"/>
    <col min="11265" max="11265" width="12.28515625" style="4" customWidth="1"/>
    <col min="11266" max="11266" width="19.7109375" style="4" customWidth="1"/>
    <col min="11267" max="11267" width="56.7109375" style="4" customWidth="1"/>
    <col min="11268" max="11268" width="42.7109375" style="4" customWidth="1"/>
    <col min="11269" max="11269" width="21" style="4" customWidth="1"/>
    <col min="11270" max="11270" width="23.28515625" style="4" customWidth="1"/>
    <col min="11271" max="11271" width="26.42578125" style="4" customWidth="1"/>
    <col min="11272" max="11272" width="15.7109375" style="4" customWidth="1"/>
    <col min="11273" max="11273" width="21.7109375" style="4" customWidth="1"/>
    <col min="11274" max="11274" width="19" style="4" customWidth="1"/>
    <col min="11275" max="11275" width="16.7109375" style="4" customWidth="1"/>
    <col min="11276" max="11276" width="16.85546875" style="4" customWidth="1"/>
    <col min="11277" max="11277" width="22.140625" style="4" customWidth="1"/>
    <col min="11278" max="11278" width="16.42578125" style="4" customWidth="1"/>
    <col min="11279" max="11279" width="12.85546875" style="4" customWidth="1"/>
    <col min="11280" max="11520" width="9.140625" style="4"/>
    <col min="11521" max="11521" width="12.28515625" style="4" customWidth="1"/>
    <col min="11522" max="11522" width="19.7109375" style="4" customWidth="1"/>
    <col min="11523" max="11523" width="56.7109375" style="4" customWidth="1"/>
    <col min="11524" max="11524" width="42.7109375" style="4" customWidth="1"/>
    <col min="11525" max="11525" width="21" style="4" customWidth="1"/>
    <col min="11526" max="11526" width="23.28515625" style="4" customWidth="1"/>
    <col min="11527" max="11527" width="26.42578125" style="4" customWidth="1"/>
    <col min="11528" max="11528" width="15.7109375" style="4" customWidth="1"/>
    <col min="11529" max="11529" width="21.7109375" style="4" customWidth="1"/>
    <col min="11530" max="11530" width="19" style="4" customWidth="1"/>
    <col min="11531" max="11531" width="16.7109375" style="4" customWidth="1"/>
    <col min="11532" max="11532" width="16.85546875" style="4" customWidth="1"/>
    <col min="11533" max="11533" width="22.140625" style="4" customWidth="1"/>
    <col min="11534" max="11534" width="16.42578125" style="4" customWidth="1"/>
    <col min="11535" max="11535" width="12.85546875" style="4" customWidth="1"/>
    <col min="11536" max="11776" width="9.140625" style="4"/>
    <col min="11777" max="11777" width="12.28515625" style="4" customWidth="1"/>
    <col min="11778" max="11778" width="19.7109375" style="4" customWidth="1"/>
    <col min="11779" max="11779" width="56.7109375" style="4" customWidth="1"/>
    <col min="11780" max="11780" width="42.7109375" style="4" customWidth="1"/>
    <col min="11781" max="11781" width="21" style="4" customWidth="1"/>
    <col min="11782" max="11782" width="23.28515625" style="4" customWidth="1"/>
    <col min="11783" max="11783" width="26.42578125" style="4" customWidth="1"/>
    <col min="11784" max="11784" width="15.7109375" style="4" customWidth="1"/>
    <col min="11785" max="11785" width="21.7109375" style="4" customWidth="1"/>
    <col min="11786" max="11786" width="19" style="4" customWidth="1"/>
    <col min="11787" max="11787" width="16.7109375" style="4" customWidth="1"/>
    <col min="11788" max="11788" width="16.85546875" style="4" customWidth="1"/>
    <col min="11789" max="11789" width="22.140625" style="4" customWidth="1"/>
    <col min="11790" max="11790" width="16.42578125" style="4" customWidth="1"/>
    <col min="11791" max="11791" width="12.85546875" style="4" customWidth="1"/>
    <col min="11792" max="12032" width="9.140625" style="4"/>
    <col min="12033" max="12033" width="12.28515625" style="4" customWidth="1"/>
    <col min="12034" max="12034" width="19.7109375" style="4" customWidth="1"/>
    <col min="12035" max="12035" width="56.7109375" style="4" customWidth="1"/>
    <col min="12036" max="12036" width="42.7109375" style="4" customWidth="1"/>
    <col min="12037" max="12037" width="21" style="4" customWidth="1"/>
    <col min="12038" max="12038" width="23.28515625" style="4" customWidth="1"/>
    <col min="12039" max="12039" width="26.42578125" style="4" customWidth="1"/>
    <col min="12040" max="12040" width="15.7109375" style="4" customWidth="1"/>
    <col min="12041" max="12041" width="21.7109375" style="4" customWidth="1"/>
    <col min="12042" max="12042" width="19" style="4" customWidth="1"/>
    <col min="12043" max="12043" width="16.7109375" style="4" customWidth="1"/>
    <col min="12044" max="12044" width="16.85546875" style="4" customWidth="1"/>
    <col min="12045" max="12045" width="22.140625" style="4" customWidth="1"/>
    <col min="12046" max="12046" width="16.42578125" style="4" customWidth="1"/>
    <col min="12047" max="12047" width="12.85546875" style="4" customWidth="1"/>
    <col min="12048" max="12288" width="9.140625" style="4"/>
    <col min="12289" max="12289" width="12.28515625" style="4" customWidth="1"/>
    <col min="12290" max="12290" width="19.7109375" style="4" customWidth="1"/>
    <col min="12291" max="12291" width="56.7109375" style="4" customWidth="1"/>
    <col min="12292" max="12292" width="42.7109375" style="4" customWidth="1"/>
    <col min="12293" max="12293" width="21" style="4" customWidth="1"/>
    <col min="12294" max="12294" width="23.28515625" style="4" customWidth="1"/>
    <col min="12295" max="12295" width="26.42578125" style="4" customWidth="1"/>
    <col min="12296" max="12296" width="15.7109375" style="4" customWidth="1"/>
    <col min="12297" max="12297" width="21.7109375" style="4" customWidth="1"/>
    <col min="12298" max="12298" width="19" style="4" customWidth="1"/>
    <col min="12299" max="12299" width="16.7109375" style="4" customWidth="1"/>
    <col min="12300" max="12300" width="16.85546875" style="4" customWidth="1"/>
    <col min="12301" max="12301" width="22.140625" style="4" customWidth="1"/>
    <col min="12302" max="12302" width="16.42578125" style="4" customWidth="1"/>
    <col min="12303" max="12303" width="12.85546875" style="4" customWidth="1"/>
    <col min="12304" max="12544" width="9.140625" style="4"/>
    <col min="12545" max="12545" width="12.28515625" style="4" customWidth="1"/>
    <col min="12546" max="12546" width="19.7109375" style="4" customWidth="1"/>
    <col min="12547" max="12547" width="56.7109375" style="4" customWidth="1"/>
    <col min="12548" max="12548" width="42.7109375" style="4" customWidth="1"/>
    <col min="12549" max="12549" width="21" style="4" customWidth="1"/>
    <col min="12550" max="12550" width="23.28515625" style="4" customWidth="1"/>
    <col min="12551" max="12551" width="26.42578125" style="4" customWidth="1"/>
    <col min="12552" max="12552" width="15.7109375" style="4" customWidth="1"/>
    <col min="12553" max="12553" width="21.7109375" style="4" customWidth="1"/>
    <col min="12554" max="12554" width="19" style="4" customWidth="1"/>
    <col min="12555" max="12555" width="16.7109375" style="4" customWidth="1"/>
    <col min="12556" max="12556" width="16.85546875" style="4" customWidth="1"/>
    <col min="12557" max="12557" width="22.140625" style="4" customWidth="1"/>
    <col min="12558" max="12558" width="16.42578125" style="4" customWidth="1"/>
    <col min="12559" max="12559" width="12.85546875" style="4" customWidth="1"/>
    <col min="12560" max="12800" width="9.140625" style="4"/>
    <col min="12801" max="12801" width="12.28515625" style="4" customWidth="1"/>
    <col min="12802" max="12802" width="19.7109375" style="4" customWidth="1"/>
    <col min="12803" max="12803" width="56.7109375" style="4" customWidth="1"/>
    <col min="12804" max="12804" width="42.7109375" style="4" customWidth="1"/>
    <col min="12805" max="12805" width="21" style="4" customWidth="1"/>
    <col min="12806" max="12806" width="23.28515625" style="4" customWidth="1"/>
    <col min="12807" max="12807" width="26.42578125" style="4" customWidth="1"/>
    <col min="12808" max="12808" width="15.7109375" style="4" customWidth="1"/>
    <col min="12809" max="12809" width="21.7109375" style="4" customWidth="1"/>
    <col min="12810" max="12810" width="19" style="4" customWidth="1"/>
    <col min="12811" max="12811" width="16.7109375" style="4" customWidth="1"/>
    <col min="12812" max="12812" width="16.85546875" style="4" customWidth="1"/>
    <col min="12813" max="12813" width="22.140625" style="4" customWidth="1"/>
    <col min="12814" max="12814" width="16.42578125" style="4" customWidth="1"/>
    <col min="12815" max="12815" width="12.85546875" style="4" customWidth="1"/>
    <col min="12816" max="13056" width="9.140625" style="4"/>
    <col min="13057" max="13057" width="12.28515625" style="4" customWidth="1"/>
    <col min="13058" max="13058" width="19.7109375" style="4" customWidth="1"/>
    <col min="13059" max="13059" width="56.7109375" style="4" customWidth="1"/>
    <col min="13060" max="13060" width="42.7109375" style="4" customWidth="1"/>
    <col min="13061" max="13061" width="21" style="4" customWidth="1"/>
    <col min="13062" max="13062" width="23.28515625" style="4" customWidth="1"/>
    <col min="13063" max="13063" width="26.42578125" style="4" customWidth="1"/>
    <col min="13064" max="13064" width="15.7109375" style="4" customWidth="1"/>
    <col min="13065" max="13065" width="21.7109375" style="4" customWidth="1"/>
    <col min="13066" max="13066" width="19" style="4" customWidth="1"/>
    <col min="13067" max="13067" width="16.7109375" style="4" customWidth="1"/>
    <col min="13068" max="13068" width="16.85546875" style="4" customWidth="1"/>
    <col min="13069" max="13069" width="22.140625" style="4" customWidth="1"/>
    <col min="13070" max="13070" width="16.42578125" style="4" customWidth="1"/>
    <col min="13071" max="13071" width="12.85546875" style="4" customWidth="1"/>
    <col min="13072" max="13312" width="9.140625" style="4"/>
    <col min="13313" max="13313" width="12.28515625" style="4" customWidth="1"/>
    <col min="13314" max="13314" width="19.7109375" style="4" customWidth="1"/>
    <col min="13315" max="13315" width="56.7109375" style="4" customWidth="1"/>
    <col min="13316" max="13316" width="42.7109375" style="4" customWidth="1"/>
    <col min="13317" max="13317" width="21" style="4" customWidth="1"/>
    <col min="13318" max="13318" width="23.28515625" style="4" customWidth="1"/>
    <col min="13319" max="13319" width="26.42578125" style="4" customWidth="1"/>
    <col min="13320" max="13320" width="15.7109375" style="4" customWidth="1"/>
    <col min="13321" max="13321" width="21.7109375" style="4" customWidth="1"/>
    <col min="13322" max="13322" width="19" style="4" customWidth="1"/>
    <col min="13323" max="13323" width="16.7109375" style="4" customWidth="1"/>
    <col min="13324" max="13324" width="16.85546875" style="4" customWidth="1"/>
    <col min="13325" max="13325" width="22.140625" style="4" customWidth="1"/>
    <col min="13326" max="13326" width="16.42578125" style="4" customWidth="1"/>
    <col min="13327" max="13327" width="12.85546875" style="4" customWidth="1"/>
    <col min="13328" max="13568" width="9.140625" style="4"/>
    <col min="13569" max="13569" width="12.28515625" style="4" customWidth="1"/>
    <col min="13570" max="13570" width="19.7109375" style="4" customWidth="1"/>
    <col min="13571" max="13571" width="56.7109375" style="4" customWidth="1"/>
    <col min="13572" max="13572" width="42.7109375" style="4" customWidth="1"/>
    <col min="13573" max="13573" width="21" style="4" customWidth="1"/>
    <col min="13574" max="13574" width="23.28515625" style="4" customWidth="1"/>
    <col min="13575" max="13575" width="26.42578125" style="4" customWidth="1"/>
    <col min="13576" max="13576" width="15.7109375" style="4" customWidth="1"/>
    <col min="13577" max="13577" width="21.7109375" style="4" customWidth="1"/>
    <col min="13578" max="13578" width="19" style="4" customWidth="1"/>
    <col min="13579" max="13579" width="16.7109375" style="4" customWidth="1"/>
    <col min="13580" max="13580" width="16.85546875" style="4" customWidth="1"/>
    <col min="13581" max="13581" width="22.140625" style="4" customWidth="1"/>
    <col min="13582" max="13582" width="16.42578125" style="4" customWidth="1"/>
    <col min="13583" max="13583" width="12.85546875" style="4" customWidth="1"/>
    <col min="13584" max="13824" width="9.140625" style="4"/>
    <col min="13825" max="13825" width="12.28515625" style="4" customWidth="1"/>
    <col min="13826" max="13826" width="19.7109375" style="4" customWidth="1"/>
    <col min="13827" max="13827" width="56.7109375" style="4" customWidth="1"/>
    <col min="13828" max="13828" width="42.7109375" style="4" customWidth="1"/>
    <col min="13829" max="13829" width="21" style="4" customWidth="1"/>
    <col min="13830" max="13830" width="23.28515625" style="4" customWidth="1"/>
    <col min="13831" max="13831" width="26.42578125" style="4" customWidth="1"/>
    <col min="13832" max="13832" width="15.7109375" style="4" customWidth="1"/>
    <col min="13833" max="13833" width="21.7109375" style="4" customWidth="1"/>
    <col min="13834" max="13834" width="19" style="4" customWidth="1"/>
    <col min="13835" max="13835" width="16.7109375" style="4" customWidth="1"/>
    <col min="13836" max="13836" width="16.85546875" style="4" customWidth="1"/>
    <col min="13837" max="13837" width="22.140625" style="4" customWidth="1"/>
    <col min="13838" max="13838" width="16.42578125" style="4" customWidth="1"/>
    <col min="13839" max="13839" width="12.85546875" style="4" customWidth="1"/>
    <col min="13840" max="14080" width="9.140625" style="4"/>
    <col min="14081" max="14081" width="12.28515625" style="4" customWidth="1"/>
    <col min="14082" max="14082" width="19.7109375" style="4" customWidth="1"/>
    <col min="14083" max="14083" width="56.7109375" style="4" customWidth="1"/>
    <col min="14084" max="14084" width="42.7109375" style="4" customWidth="1"/>
    <col min="14085" max="14085" width="21" style="4" customWidth="1"/>
    <col min="14086" max="14086" width="23.28515625" style="4" customWidth="1"/>
    <col min="14087" max="14087" width="26.42578125" style="4" customWidth="1"/>
    <col min="14088" max="14088" width="15.7109375" style="4" customWidth="1"/>
    <col min="14089" max="14089" width="21.7109375" style="4" customWidth="1"/>
    <col min="14090" max="14090" width="19" style="4" customWidth="1"/>
    <col min="14091" max="14091" width="16.7109375" style="4" customWidth="1"/>
    <col min="14092" max="14092" width="16.85546875" style="4" customWidth="1"/>
    <col min="14093" max="14093" width="22.140625" style="4" customWidth="1"/>
    <col min="14094" max="14094" width="16.42578125" style="4" customWidth="1"/>
    <col min="14095" max="14095" width="12.85546875" style="4" customWidth="1"/>
    <col min="14096" max="14336" width="9.140625" style="4"/>
    <col min="14337" max="14337" width="12.28515625" style="4" customWidth="1"/>
    <col min="14338" max="14338" width="19.7109375" style="4" customWidth="1"/>
    <col min="14339" max="14339" width="56.7109375" style="4" customWidth="1"/>
    <col min="14340" max="14340" width="42.7109375" style="4" customWidth="1"/>
    <col min="14341" max="14341" width="21" style="4" customWidth="1"/>
    <col min="14342" max="14342" width="23.28515625" style="4" customWidth="1"/>
    <col min="14343" max="14343" width="26.42578125" style="4" customWidth="1"/>
    <col min="14344" max="14344" width="15.7109375" style="4" customWidth="1"/>
    <col min="14345" max="14345" width="21.7109375" style="4" customWidth="1"/>
    <col min="14346" max="14346" width="19" style="4" customWidth="1"/>
    <col min="14347" max="14347" width="16.7109375" style="4" customWidth="1"/>
    <col min="14348" max="14348" width="16.85546875" style="4" customWidth="1"/>
    <col min="14349" max="14349" width="22.140625" style="4" customWidth="1"/>
    <col min="14350" max="14350" width="16.42578125" style="4" customWidth="1"/>
    <col min="14351" max="14351" width="12.85546875" style="4" customWidth="1"/>
    <col min="14352" max="14592" width="9.140625" style="4"/>
    <col min="14593" max="14593" width="12.28515625" style="4" customWidth="1"/>
    <col min="14594" max="14594" width="19.7109375" style="4" customWidth="1"/>
    <col min="14595" max="14595" width="56.7109375" style="4" customWidth="1"/>
    <col min="14596" max="14596" width="42.7109375" style="4" customWidth="1"/>
    <col min="14597" max="14597" width="21" style="4" customWidth="1"/>
    <col min="14598" max="14598" width="23.28515625" style="4" customWidth="1"/>
    <col min="14599" max="14599" width="26.42578125" style="4" customWidth="1"/>
    <col min="14600" max="14600" width="15.7109375" style="4" customWidth="1"/>
    <col min="14601" max="14601" width="21.7109375" style="4" customWidth="1"/>
    <col min="14602" max="14602" width="19" style="4" customWidth="1"/>
    <col min="14603" max="14603" width="16.7109375" style="4" customWidth="1"/>
    <col min="14604" max="14604" width="16.85546875" style="4" customWidth="1"/>
    <col min="14605" max="14605" width="22.140625" style="4" customWidth="1"/>
    <col min="14606" max="14606" width="16.42578125" style="4" customWidth="1"/>
    <col min="14607" max="14607" width="12.85546875" style="4" customWidth="1"/>
    <col min="14608" max="14848" width="9.140625" style="4"/>
    <col min="14849" max="14849" width="12.28515625" style="4" customWidth="1"/>
    <col min="14850" max="14850" width="19.7109375" style="4" customWidth="1"/>
    <col min="14851" max="14851" width="56.7109375" style="4" customWidth="1"/>
    <col min="14852" max="14852" width="42.7109375" style="4" customWidth="1"/>
    <col min="14853" max="14853" width="21" style="4" customWidth="1"/>
    <col min="14854" max="14854" width="23.28515625" style="4" customWidth="1"/>
    <col min="14855" max="14855" width="26.42578125" style="4" customWidth="1"/>
    <col min="14856" max="14856" width="15.7109375" style="4" customWidth="1"/>
    <col min="14857" max="14857" width="21.7109375" style="4" customWidth="1"/>
    <col min="14858" max="14858" width="19" style="4" customWidth="1"/>
    <col min="14859" max="14859" width="16.7109375" style="4" customWidth="1"/>
    <col min="14860" max="14860" width="16.85546875" style="4" customWidth="1"/>
    <col min="14861" max="14861" width="22.140625" style="4" customWidth="1"/>
    <col min="14862" max="14862" width="16.42578125" style="4" customWidth="1"/>
    <col min="14863" max="14863" width="12.85546875" style="4" customWidth="1"/>
    <col min="14864" max="15104" width="9.140625" style="4"/>
    <col min="15105" max="15105" width="12.28515625" style="4" customWidth="1"/>
    <col min="15106" max="15106" width="19.7109375" style="4" customWidth="1"/>
    <col min="15107" max="15107" width="56.7109375" style="4" customWidth="1"/>
    <col min="15108" max="15108" width="42.7109375" style="4" customWidth="1"/>
    <col min="15109" max="15109" width="21" style="4" customWidth="1"/>
    <col min="15110" max="15110" width="23.28515625" style="4" customWidth="1"/>
    <col min="15111" max="15111" width="26.42578125" style="4" customWidth="1"/>
    <col min="15112" max="15112" width="15.7109375" style="4" customWidth="1"/>
    <col min="15113" max="15113" width="21.7109375" style="4" customWidth="1"/>
    <col min="15114" max="15114" width="19" style="4" customWidth="1"/>
    <col min="15115" max="15115" width="16.7109375" style="4" customWidth="1"/>
    <col min="15116" max="15116" width="16.85546875" style="4" customWidth="1"/>
    <col min="15117" max="15117" width="22.140625" style="4" customWidth="1"/>
    <col min="15118" max="15118" width="16.42578125" style="4" customWidth="1"/>
    <col min="15119" max="15119" width="12.85546875" style="4" customWidth="1"/>
    <col min="15120" max="15360" width="9.140625" style="4"/>
    <col min="15361" max="15361" width="12.28515625" style="4" customWidth="1"/>
    <col min="15362" max="15362" width="19.7109375" style="4" customWidth="1"/>
    <col min="15363" max="15363" width="56.7109375" style="4" customWidth="1"/>
    <col min="15364" max="15364" width="42.7109375" style="4" customWidth="1"/>
    <col min="15365" max="15365" width="21" style="4" customWidth="1"/>
    <col min="15366" max="15366" width="23.28515625" style="4" customWidth="1"/>
    <col min="15367" max="15367" width="26.42578125" style="4" customWidth="1"/>
    <col min="15368" max="15368" width="15.7109375" style="4" customWidth="1"/>
    <col min="15369" max="15369" width="21.7109375" style="4" customWidth="1"/>
    <col min="15370" max="15370" width="19" style="4" customWidth="1"/>
    <col min="15371" max="15371" width="16.7109375" style="4" customWidth="1"/>
    <col min="15372" max="15372" width="16.85546875" style="4" customWidth="1"/>
    <col min="15373" max="15373" width="22.140625" style="4" customWidth="1"/>
    <col min="15374" max="15374" width="16.42578125" style="4" customWidth="1"/>
    <col min="15375" max="15375" width="12.85546875" style="4" customWidth="1"/>
    <col min="15376" max="15616" width="9.140625" style="4"/>
    <col min="15617" max="15617" width="12.28515625" style="4" customWidth="1"/>
    <col min="15618" max="15618" width="19.7109375" style="4" customWidth="1"/>
    <col min="15619" max="15619" width="56.7109375" style="4" customWidth="1"/>
    <col min="15620" max="15620" width="42.7109375" style="4" customWidth="1"/>
    <col min="15621" max="15621" width="21" style="4" customWidth="1"/>
    <col min="15622" max="15622" width="23.28515625" style="4" customWidth="1"/>
    <col min="15623" max="15623" width="26.42578125" style="4" customWidth="1"/>
    <col min="15624" max="15624" width="15.7109375" style="4" customWidth="1"/>
    <col min="15625" max="15625" width="21.7109375" style="4" customWidth="1"/>
    <col min="15626" max="15626" width="19" style="4" customWidth="1"/>
    <col min="15627" max="15627" width="16.7109375" style="4" customWidth="1"/>
    <col min="15628" max="15628" width="16.85546875" style="4" customWidth="1"/>
    <col min="15629" max="15629" width="22.140625" style="4" customWidth="1"/>
    <col min="15630" max="15630" width="16.42578125" style="4" customWidth="1"/>
    <col min="15631" max="15631" width="12.85546875" style="4" customWidth="1"/>
    <col min="15632" max="15872" width="9.140625" style="4"/>
    <col min="15873" max="15873" width="12.28515625" style="4" customWidth="1"/>
    <col min="15874" max="15874" width="19.7109375" style="4" customWidth="1"/>
    <col min="15875" max="15875" width="56.7109375" style="4" customWidth="1"/>
    <col min="15876" max="15876" width="42.7109375" style="4" customWidth="1"/>
    <col min="15877" max="15877" width="21" style="4" customWidth="1"/>
    <col min="15878" max="15878" width="23.28515625" style="4" customWidth="1"/>
    <col min="15879" max="15879" width="26.42578125" style="4" customWidth="1"/>
    <col min="15880" max="15880" width="15.7109375" style="4" customWidth="1"/>
    <col min="15881" max="15881" width="21.7109375" style="4" customWidth="1"/>
    <col min="15882" max="15882" width="19" style="4" customWidth="1"/>
    <col min="15883" max="15883" width="16.7109375" style="4" customWidth="1"/>
    <col min="15884" max="15884" width="16.85546875" style="4" customWidth="1"/>
    <col min="15885" max="15885" width="22.140625" style="4" customWidth="1"/>
    <col min="15886" max="15886" width="16.42578125" style="4" customWidth="1"/>
    <col min="15887" max="15887" width="12.85546875" style="4" customWidth="1"/>
    <col min="15888" max="16128" width="9.140625" style="4"/>
    <col min="16129" max="16129" width="12.28515625" style="4" customWidth="1"/>
    <col min="16130" max="16130" width="19.7109375" style="4" customWidth="1"/>
    <col min="16131" max="16131" width="56.7109375" style="4" customWidth="1"/>
    <col min="16132" max="16132" width="42.7109375" style="4" customWidth="1"/>
    <col min="16133" max="16133" width="21" style="4" customWidth="1"/>
    <col min="16134" max="16134" width="23.28515625" style="4" customWidth="1"/>
    <col min="16135" max="16135" width="26.42578125" style="4" customWidth="1"/>
    <col min="16136" max="16136" width="15.7109375" style="4" customWidth="1"/>
    <col min="16137" max="16137" width="21.7109375" style="4" customWidth="1"/>
    <col min="16138" max="16138" width="19" style="4" customWidth="1"/>
    <col min="16139" max="16139" width="16.7109375" style="4" customWidth="1"/>
    <col min="16140" max="16140" width="16.85546875" style="4" customWidth="1"/>
    <col min="16141" max="16141" width="22.140625" style="4" customWidth="1"/>
    <col min="16142" max="16142" width="16.42578125" style="4" customWidth="1"/>
    <col min="16143" max="16143" width="12.85546875" style="4" customWidth="1"/>
    <col min="16144" max="16384" width="9.140625" style="4"/>
  </cols>
  <sheetData>
    <row r="1" spans="1:16" s="2" customFormat="1" ht="69.75" customHeight="1" x14ac:dyDescent="0.3">
      <c r="A1" s="51" t="s">
        <v>57</v>
      </c>
      <c r="B1" s="51" t="s">
        <v>1</v>
      </c>
      <c r="C1" s="51" t="s">
        <v>2</v>
      </c>
      <c r="D1" s="51" t="s">
        <v>58</v>
      </c>
      <c r="E1" s="51" t="s">
        <v>140</v>
      </c>
      <c r="F1" s="51" t="s">
        <v>59</v>
      </c>
      <c r="G1" s="51" t="s">
        <v>60</v>
      </c>
      <c r="H1" s="51" t="s">
        <v>61</v>
      </c>
      <c r="I1" s="51" t="s">
        <v>62</v>
      </c>
      <c r="J1" s="52" t="s">
        <v>63</v>
      </c>
      <c r="K1" s="289" t="s">
        <v>64</v>
      </c>
      <c r="L1" s="53" t="s">
        <v>65</v>
      </c>
      <c r="M1" s="52" t="s">
        <v>66</v>
      </c>
      <c r="N1" s="273" t="s">
        <v>21</v>
      </c>
      <c r="O1" s="283" t="s">
        <v>67</v>
      </c>
      <c r="P1" s="300" t="s">
        <v>135</v>
      </c>
    </row>
    <row r="2" spans="1:16" s="2" customFormat="1" x14ac:dyDescent="0.3">
      <c r="A2" s="51" t="s">
        <v>22</v>
      </c>
      <c r="B2" s="55" t="s">
        <v>23</v>
      </c>
      <c r="C2" s="55" t="s">
        <v>24</v>
      </c>
      <c r="D2" s="55" t="s">
        <v>25</v>
      </c>
      <c r="E2" s="55" t="s">
        <v>26</v>
      </c>
      <c r="F2" s="55" t="s">
        <v>27</v>
      </c>
      <c r="G2" s="55" t="s">
        <v>28</v>
      </c>
      <c r="H2" s="55" t="s">
        <v>29</v>
      </c>
      <c r="I2" s="55" t="s">
        <v>30</v>
      </c>
      <c r="J2" s="56" t="s">
        <v>31</v>
      </c>
      <c r="K2" s="290" t="s">
        <v>32</v>
      </c>
      <c r="L2" s="56" t="s">
        <v>33</v>
      </c>
      <c r="M2" s="56" t="s">
        <v>34</v>
      </c>
      <c r="N2" s="274" t="s">
        <v>35</v>
      </c>
      <c r="O2" s="282" t="s">
        <v>36</v>
      </c>
      <c r="P2" s="301" t="s">
        <v>37</v>
      </c>
    </row>
    <row r="3" spans="1:16" s="2" customFormat="1" ht="105.75" customHeight="1" x14ac:dyDescent="0.3">
      <c r="A3" s="59"/>
      <c r="B3" s="60"/>
      <c r="C3" s="77" t="s">
        <v>45</v>
      </c>
      <c r="D3" s="32" t="s">
        <v>46</v>
      </c>
      <c r="E3" s="254" t="s">
        <v>88</v>
      </c>
      <c r="F3" s="255"/>
      <c r="G3" s="33" t="s">
        <v>47</v>
      </c>
      <c r="H3" s="71"/>
      <c r="I3" s="60"/>
      <c r="J3" s="61"/>
      <c r="K3" s="291"/>
      <c r="L3" s="61"/>
      <c r="M3" s="61"/>
      <c r="N3" s="275"/>
      <c r="O3" s="297"/>
      <c r="P3" s="302"/>
    </row>
    <row r="4" spans="1:16" s="3" customFormat="1" ht="149.25" customHeight="1" x14ac:dyDescent="0.25">
      <c r="A4" s="36">
        <v>1003</v>
      </c>
      <c r="B4" s="36" t="s">
        <v>48</v>
      </c>
      <c r="C4" s="155" t="s">
        <v>92</v>
      </c>
      <c r="D4" s="137" t="s">
        <v>68</v>
      </c>
      <c r="E4" s="205">
        <v>200000</v>
      </c>
      <c r="F4" s="62"/>
      <c r="G4" s="62"/>
      <c r="H4" s="63"/>
      <c r="I4" s="64"/>
      <c r="J4" s="65"/>
      <c r="K4" s="292"/>
      <c r="L4" s="175" t="e">
        <f>E4/I4</f>
        <v>#DIV/0!</v>
      </c>
      <c r="M4" s="174" t="e">
        <f>K4*L4</f>
        <v>#DIV/0!</v>
      </c>
      <c r="N4" s="276"/>
      <c r="O4" s="285"/>
      <c r="P4" s="285"/>
    </row>
    <row r="5" spans="1:16" s="3" customFormat="1" ht="107.25" customHeight="1" x14ac:dyDescent="0.25">
      <c r="A5" s="36"/>
      <c r="B5" s="36"/>
      <c r="C5" s="136" t="s">
        <v>69</v>
      </c>
      <c r="D5" s="137"/>
      <c r="E5" s="205"/>
      <c r="F5" s="62"/>
      <c r="G5" s="62"/>
      <c r="H5" s="63"/>
      <c r="I5" s="64"/>
      <c r="J5" s="65"/>
      <c r="K5" s="292"/>
      <c r="L5" s="50" t="s">
        <v>51</v>
      </c>
      <c r="M5" s="66"/>
      <c r="N5" s="277"/>
      <c r="O5" s="285"/>
      <c r="P5" s="285"/>
    </row>
    <row r="6" spans="1:16" s="3" customFormat="1" ht="190.5" customHeight="1" x14ac:dyDescent="0.25">
      <c r="A6" s="36">
        <v>1007</v>
      </c>
      <c r="B6" s="36" t="s">
        <v>48</v>
      </c>
      <c r="C6" s="138" t="s">
        <v>111</v>
      </c>
      <c r="D6" s="137" t="s">
        <v>97</v>
      </c>
      <c r="E6" s="205">
        <v>100000</v>
      </c>
      <c r="F6" s="62"/>
      <c r="G6" s="62"/>
      <c r="H6" s="63"/>
      <c r="I6" s="64"/>
      <c r="J6" s="65"/>
      <c r="K6" s="292"/>
      <c r="L6" s="175" t="e">
        <f>E6/I6</f>
        <v>#DIV/0!</v>
      </c>
      <c r="M6" s="174" t="e">
        <f>J6*L6</f>
        <v>#DIV/0!</v>
      </c>
      <c r="N6" s="277"/>
      <c r="O6" s="285"/>
      <c r="P6" s="285"/>
    </row>
    <row r="7" spans="1:16" s="3" customFormat="1" ht="111.75" customHeight="1" x14ac:dyDescent="0.25">
      <c r="A7" s="36"/>
      <c r="B7" s="36"/>
      <c r="C7" s="136" t="s">
        <v>69</v>
      </c>
      <c r="D7" s="137"/>
      <c r="E7" s="205"/>
      <c r="F7" s="62"/>
      <c r="G7" s="62"/>
      <c r="H7" s="63"/>
      <c r="I7" s="64"/>
      <c r="J7" s="65"/>
      <c r="K7" s="292"/>
      <c r="L7" s="50" t="s">
        <v>51</v>
      </c>
      <c r="M7" s="66"/>
      <c r="N7" s="277"/>
      <c r="O7" s="285"/>
      <c r="P7" s="285"/>
    </row>
    <row r="8" spans="1:16" s="3" customFormat="1" ht="179.25" customHeight="1" x14ac:dyDescent="0.25">
      <c r="A8" s="168">
        <v>1014</v>
      </c>
      <c r="B8" s="36" t="s">
        <v>48</v>
      </c>
      <c r="C8" s="138" t="s">
        <v>112</v>
      </c>
      <c r="D8" s="141" t="s">
        <v>103</v>
      </c>
      <c r="E8" s="183">
        <v>150000</v>
      </c>
      <c r="F8" s="62"/>
      <c r="G8" s="62"/>
      <c r="H8" s="63"/>
      <c r="I8" s="64"/>
      <c r="J8" s="65"/>
      <c r="K8" s="292"/>
      <c r="L8" s="175" t="e">
        <f>E8/I8</f>
        <v>#DIV/0!</v>
      </c>
      <c r="M8" s="174" t="e">
        <f>J8*L8</f>
        <v>#DIV/0!</v>
      </c>
      <c r="N8" s="277"/>
      <c r="O8" s="285"/>
      <c r="P8" s="286"/>
    </row>
    <row r="9" spans="1:16" s="3" customFormat="1" ht="102" x14ac:dyDescent="0.25">
      <c r="A9" s="36"/>
      <c r="B9" s="36"/>
      <c r="C9" s="136" t="s">
        <v>69</v>
      </c>
      <c r="D9" s="137"/>
      <c r="E9" s="205"/>
      <c r="F9" s="62"/>
      <c r="G9" s="62"/>
      <c r="H9" s="63"/>
      <c r="I9" s="64"/>
      <c r="J9" s="65"/>
      <c r="K9" s="292"/>
      <c r="L9" s="50" t="s">
        <v>51</v>
      </c>
      <c r="M9" s="66"/>
      <c r="N9" s="277"/>
      <c r="O9" s="285"/>
      <c r="P9" s="286"/>
    </row>
    <row r="10" spans="1:16" s="3" customFormat="1" ht="181.5" customHeight="1" x14ac:dyDescent="0.25">
      <c r="A10" s="36">
        <v>1019</v>
      </c>
      <c r="B10" s="36" t="s">
        <v>48</v>
      </c>
      <c r="C10" s="140" t="s">
        <v>91</v>
      </c>
      <c r="D10" s="141" t="s">
        <v>70</v>
      </c>
      <c r="E10" s="205">
        <v>200000</v>
      </c>
      <c r="F10" s="62"/>
      <c r="G10" s="62"/>
      <c r="H10" s="63"/>
      <c r="I10" s="64"/>
      <c r="J10" s="65"/>
      <c r="K10" s="292"/>
      <c r="L10" s="175" t="e">
        <f>E10/I10</f>
        <v>#DIV/0!</v>
      </c>
      <c r="M10" s="174" t="e">
        <f>J10*L10</f>
        <v>#DIV/0!</v>
      </c>
      <c r="N10" s="276"/>
      <c r="O10" s="285"/>
      <c r="P10" s="286"/>
    </row>
    <row r="11" spans="1:16" s="3" customFormat="1" ht="109.5" customHeight="1" x14ac:dyDescent="0.25">
      <c r="A11" s="36"/>
      <c r="B11" s="36"/>
      <c r="C11" s="136" t="s">
        <v>69</v>
      </c>
      <c r="D11" s="150"/>
      <c r="E11" s="205"/>
      <c r="F11" s="62"/>
      <c r="G11" s="62"/>
      <c r="H11" s="63"/>
      <c r="I11" s="64"/>
      <c r="J11" s="65"/>
      <c r="K11" s="292"/>
      <c r="L11" s="50" t="s">
        <v>51</v>
      </c>
      <c r="M11" s="66"/>
      <c r="N11" s="277"/>
      <c r="O11" s="285"/>
      <c r="P11" s="286"/>
    </row>
    <row r="12" spans="1:16" s="3" customFormat="1" ht="198.75" customHeight="1" x14ac:dyDescent="0.25">
      <c r="A12" s="36">
        <v>1069</v>
      </c>
      <c r="B12" s="36" t="s">
        <v>48</v>
      </c>
      <c r="C12" s="140" t="s">
        <v>90</v>
      </c>
      <c r="D12" s="137" t="s">
        <v>71</v>
      </c>
      <c r="E12" s="205">
        <v>100425</v>
      </c>
      <c r="F12" s="62"/>
      <c r="G12" s="62"/>
      <c r="H12" s="63"/>
      <c r="I12" s="64"/>
      <c r="J12" s="65"/>
      <c r="K12" s="292"/>
      <c r="L12" s="175" t="e">
        <f>E12/I12</f>
        <v>#DIV/0!</v>
      </c>
      <c r="M12" s="174" t="e">
        <f>J12*L12</f>
        <v>#DIV/0!</v>
      </c>
      <c r="N12" s="276"/>
      <c r="O12" s="285"/>
      <c r="P12" s="298"/>
    </row>
    <row r="13" spans="1:16" s="3" customFormat="1" ht="102" x14ac:dyDescent="0.25">
      <c r="A13" s="36"/>
      <c r="B13" s="36"/>
      <c r="C13" s="136" t="s">
        <v>69</v>
      </c>
      <c r="D13" s="137"/>
      <c r="E13" s="205"/>
      <c r="F13" s="62"/>
      <c r="G13" s="62"/>
      <c r="H13" s="63"/>
      <c r="I13" s="64"/>
      <c r="J13" s="65"/>
      <c r="K13" s="292"/>
      <c r="L13" s="50" t="s">
        <v>51</v>
      </c>
      <c r="M13" s="66"/>
      <c r="N13" s="277"/>
      <c r="O13" s="285"/>
      <c r="P13" s="287"/>
    </row>
    <row r="14" spans="1:16" ht="145.5" customHeight="1" x14ac:dyDescent="0.3">
      <c r="A14" s="36">
        <v>1130</v>
      </c>
      <c r="B14" s="36" t="s">
        <v>48</v>
      </c>
      <c r="C14" s="141" t="s">
        <v>89</v>
      </c>
      <c r="D14" s="137" t="s">
        <v>72</v>
      </c>
      <c r="E14" s="183">
        <v>150000</v>
      </c>
      <c r="F14" s="70"/>
      <c r="G14" s="70"/>
      <c r="H14" s="70"/>
      <c r="I14" s="68"/>
      <c r="J14" s="68"/>
      <c r="K14" s="292"/>
      <c r="L14" s="175" t="e">
        <f>E14/I14</f>
        <v>#DIV/0!</v>
      </c>
      <c r="M14" s="174" t="e">
        <f>J14*L14</f>
        <v>#DIV/0!</v>
      </c>
      <c r="N14" s="278"/>
      <c r="O14" s="286"/>
      <c r="P14" s="287"/>
    </row>
    <row r="15" spans="1:16" ht="113.25" customHeight="1" x14ac:dyDescent="0.3">
      <c r="A15" s="36"/>
      <c r="B15" s="36"/>
      <c r="C15" s="136" t="s">
        <v>69</v>
      </c>
      <c r="D15" s="137"/>
      <c r="E15" s="205"/>
      <c r="F15" s="70"/>
      <c r="G15" s="70"/>
      <c r="H15" s="64"/>
      <c r="I15" s="64"/>
      <c r="J15" s="65"/>
      <c r="K15" s="293"/>
      <c r="L15" s="50" t="s">
        <v>51</v>
      </c>
      <c r="M15" s="47"/>
      <c r="N15" s="278"/>
      <c r="O15" s="286"/>
      <c r="P15" s="287"/>
    </row>
    <row r="16" spans="1:16" ht="180.75" customHeight="1" x14ac:dyDescent="0.3">
      <c r="A16" s="36">
        <v>1409</v>
      </c>
      <c r="B16" s="36" t="s">
        <v>48</v>
      </c>
      <c r="C16" s="141" t="s">
        <v>124</v>
      </c>
      <c r="D16" s="137" t="s">
        <v>122</v>
      </c>
      <c r="E16" s="208">
        <v>400000</v>
      </c>
      <c r="F16" s="224"/>
      <c r="G16" s="70"/>
      <c r="H16" s="64"/>
      <c r="I16" s="64"/>
      <c r="J16" s="65"/>
      <c r="K16" s="293"/>
      <c r="L16" s="50"/>
      <c r="M16" s="47"/>
      <c r="N16" s="278"/>
      <c r="O16" s="286"/>
      <c r="P16" s="287"/>
    </row>
    <row r="17" spans="1:16" ht="118.5" customHeight="1" x14ac:dyDescent="0.3">
      <c r="A17" s="36">
        <v>1473</v>
      </c>
      <c r="B17" s="36" t="s">
        <v>48</v>
      </c>
      <c r="C17" s="158" t="s">
        <v>113</v>
      </c>
      <c r="D17" s="137" t="s">
        <v>103</v>
      </c>
      <c r="E17" s="205">
        <v>250000</v>
      </c>
      <c r="F17" s="69"/>
      <c r="G17" s="64"/>
      <c r="H17" s="70"/>
      <c r="I17" s="68"/>
      <c r="J17" s="68"/>
      <c r="K17" s="292"/>
      <c r="L17" s="175" t="e">
        <f>E17/I17</f>
        <v>#DIV/0!</v>
      </c>
      <c r="M17" s="174" t="e">
        <f>J17*L17</f>
        <v>#DIV/0!</v>
      </c>
      <c r="N17" s="278"/>
      <c r="O17" s="286"/>
      <c r="P17" s="287"/>
    </row>
    <row r="18" spans="1:16" ht="112.5" customHeight="1" x14ac:dyDescent="0.3">
      <c r="A18" s="36"/>
      <c r="B18" s="36"/>
      <c r="C18" s="136" t="s">
        <v>69</v>
      </c>
      <c r="D18" s="137"/>
      <c r="E18" s="205"/>
      <c r="F18" s="70"/>
      <c r="G18" s="72"/>
      <c r="H18" s="73"/>
      <c r="I18" s="73"/>
      <c r="J18" s="74"/>
      <c r="K18" s="294"/>
      <c r="L18" s="50" t="s">
        <v>51</v>
      </c>
      <c r="M18" s="75"/>
      <c r="N18" s="279"/>
      <c r="O18" s="298"/>
      <c r="P18" s="299"/>
    </row>
    <row r="19" spans="1:16" ht="143.1" customHeight="1" x14ac:dyDescent="0.3">
      <c r="A19" s="142">
        <v>1662</v>
      </c>
      <c r="B19" s="36" t="s">
        <v>48</v>
      </c>
      <c r="C19" s="156" t="s">
        <v>93</v>
      </c>
      <c r="D19" s="148" t="s">
        <v>98</v>
      </c>
      <c r="E19" s="157">
        <v>150000</v>
      </c>
      <c r="F19" s="68"/>
      <c r="G19" s="68"/>
      <c r="H19" s="68"/>
      <c r="I19" s="68"/>
      <c r="J19" s="222"/>
      <c r="K19" s="293"/>
      <c r="L19" s="175" t="e">
        <f>E19/I19</f>
        <v>#DIV/0!</v>
      </c>
      <c r="M19" s="174" t="e">
        <f>J19*L19</f>
        <v>#DIV/0!</v>
      </c>
      <c r="N19" s="278"/>
      <c r="O19" s="287"/>
      <c r="P19" s="287"/>
    </row>
    <row r="20" spans="1:16" ht="105.75" customHeight="1" x14ac:dyDescent="0.3">
      <c r="A20" s="142"/>
      <c r="B20" s="36"/>
      <c r="C20" s="136" t="s">
        <v>69</v>
      </c>
      <c r="D20" s="144"/>
      <c r="E20" s="205"/>
      <c r="F20" s="68"/>
      <c r="G20" s="68"/>
      <c r="H20" s="68"/>
      <c r="I20" s="68"/>
      <c r="J20" s="222"/>
      <c r="K20" s="293"/>
      <c r="L20" s="50" t="s">
        <v>51</v>
      </c>
      <c r="M20" s="47"/>
      <c r="N20" s="278"/>
      <c r="O20" s="287"/>
      <c r="P20" s="287"/>
    </row>
    <row r="21" spans="1:16" ht="201" customHeight="1" x14ac:dyDescent="0.3">
      <c r="A21" s="142">
        <v>1900</v>
      </c>
      <c r="B21" s="36" t="s">
        <v>48</v>
      </c>
      <c r="C21" s="152" t="s">
        <v>114</v>
      </c>
      <c r="D21" s="144" t="s">
        <v>103</v>
      </c>
      <c r="E21" s="205">
        <v>100000</v>
      </c>
      <c r="F21" s="68"/>
      <c r="G21" s="68"/>
      <c r="H21" s="68"/>
      <c r="I21" s="68"/>
      <c r="J21" s="222"/>
      <c r="K21" s="293"/>
      <c r="L21" s="175" t="e">
        <f>E21/I21</f>
        <v>#DIV/0!</v>
      </c>
      <c r="M21" s="174" t="e">
        <f>J21/L21</f>
        <v>#DIV/0!</v>
      </c>
      <c r="N21" s="278"/>
      <c r="O21" s="287"/>
      <c r="P21" s="287"/>
    </row>
    <row r="22" spans="1:16" ht="102.75" customHeight="1" x14ac:dyDescent="0.3">
      <c r="A22" s="44"/>
      <c r="B22" s="44"/>
      <c r="C22" s="153" t="s">
        <v>69</v>
      </c>
      <c r="D22" s="154"/>
      <c r="E22" s="217"/>
      <c r="F22" s="68"/>
      <c r="G22" s="68"/>
      <c r="H22" s="68"/>
      <c r="I22" s="68"/>
      <c r="J22" s="222"/>
      <c r="K22" s="293"/>
      <c r="L22" s="50" t="s">
        <v>51</v>
      </c>
      <c r="M22" s="47"/>
      <c r="N22" s="278"/>
      <c r="O22" s="287"/>
      <c r="P22" s="287"/>
    </row>
    <row r="23" spans="1:16" ht="213" customHeight="1" x14ac:dyDescent="0.3">
      <c r="A23" s="36">
        <v>1903</v>
      </c>
      <c r="B23" s="36" t="s">
        <v>48</v>
      </c>
      <c r="C23" s="152" t="s">
        <v>115</v>
      </c>
      <c r="D23" s="144" t="s">
        <v>103</v>
      </c>
      <c r="E23" s="205">
        <v>150000</v>
      </c>
      <c r="F23" s="68"/>
      <c r="G23" s="68"/>
      <c r="H23" s="68"/>
      <c r="I23" s="68"/>
      <c r="J23" s="222"/>
      <c r="K23" s="293"/>
      <c r="L23" s="175" t="e">
        <f>E23/I23</f>
        <v>#DIV/0!</v>
      </c>
      <c r="M23" s="174" t="e">
        <f>J23*L23</f>
        <v>#DIV/0!</v>
      </c>
      <c r="N23" s="278"/>
      <c r="O23" s="287"/>
      <c r="P23" s="287"/>
    </row>
    <row r="24" spans="1:16" ht="101.25" customHeight="1" x14ac:dyDescent="0.3">
      <c r="A24" s="143"/>
      <c r="B24" s="143"/>
      <c r="C24" s="136" t="s">
        <v>69</v>
      </c>
      <c r="D24" s="159"/>
      <c r="E24" s="209"/>
      <c r="F24" s="227"/>
      <c r="G24" s="227"/>
      <c r="H24" s="227"/>
      <c r="I24" s="227"/>
      <c r="J24" s="228"/>
      <c r="K24" s="295"/>
      <c r="L24" s="50" t="s">
        <v>51</v>
      </c>
      <c r="M24" s="76"/>
      <c r="N24" s="280"/>
      <c r="O24" s="299"/>
      <c r="P24" s="299"/>
    </row>
    <row r="25" spans="1:16" s="41" customFormat="1" ht="149.25" customHeight="1" x14ac:dyDescent="0.25">
      <c r="A25" s="149">
        <v>2403</v>
      </c>
      <c r="B25" s="36" t="s">
        <v>48</v>
      </c>
      <c r="C25" s="152" t="s">
        <v>94</v>
      </c>
      <c r="D25" s="160" t="s">
        <v>56</v>
      </c>
      <c r="E25" s="161">
        <v>150000</v>
      </c>
      <c r="F25" s="68"/>
      <c r="G25" s="68"/>
      <c r="H25" s="68"/>
      <c r="I25" s="68"/>
      <c r="J25" s="222"/>
      <c r="K25" s="293"/>
      <c r="L25" s="175" t="e">
        <f>E25/I25</f>
        <v>#DIV/0!</v>
      </c>
      <c r="M25" s="174" t="e">
        <f>J25*L25</f>
        <v>#DIV/0!</v>
      </c>
      <c r="N25" s="278"/>
      <c r="O25" s="287"/>
      <c r="P25" s="287"/>
    </row>
    <row r="26" spans="1:16" s="41" customFormat="1" ht="107.25" customHeight="1" x14ac:dyDescent="0.25">
      <c r="A26" s="44"/>
      <c r="B26" s="44"/>
      <c r="C26" s="153" t="s">
        <v>69</v>
      </c>
      <c r="D26" s="154"/>
      <c r="E26" s="217"/>
      <c r="F26" s="68"/>
      <c r="G26" s="68"/>
      <c r="H26" s="68"/>
      <c r="I26" s="68"/>
      <c r="J26" s="222"/>
      <c r="K26" s="293"/>
      <c r="L26" s="50" t="s">
        <v>51</v>
      </c>
      <c r="M26" s="47"/>
      <c r="N26" s="278"/>
      <c r="O26" s="287"/>
      <c r="P26" s="287"/>
    </row>
    <row r="27" spans="1:16" x14ac:dyDescent="0.3">
      <c r="A27" s="4"/>
      <c r="C27" s="4"/>
    </row>
    <row r="28" spans="1:16" x14ac:dyDescent="0.3">
      <c r="A28" s="4"/>
      <c r="C28" s="4"/>
    </row>
  </sheetData>
  <sheetProtection algorithmName="SHA-512" hashValue="MFbt74PP5NMAZp9ODHMBwAqKFJnww1DqMjDMauz74qADaEDiM7v7rq4Qp+BH2O20dkNJ1aFywSjO+ikYKHXXiw==" saltValue="NLag6cNtK8vvu6Rv0J3lVA==" spinCount="100000" sheet="1" objects="1" scenarios="1" selectLockedCells="1"/>
  <mergeCells count="1">
    <mergeCell ref="E3:F3"/>
  </mergeCells>
  <conditionalFormatting sqref="D9">
    <cfRule type="colorScale" priority="42">
      <colorScale>
        <cfvo type="min"/>
        <cfvo type="max"/>
        <color rgb="FFFF7128"/>
        <color rgb="FFFFEF9C"/>
      </colorScale>
    </cfRule>
  </conditionalFormatting>
  <conditionalFormatting sqref="F12:G13">
    <cfRule type="colorScale" priority="81">
      <colorScale>
        <cfvo type="min"/>
        <cfvo type="max"/>
        <color rgb="FFFF7128"/>
        <color rgb="FFFFEF9C"/>
      </colorScale>
    </cfRule>
  </conditionalFormatting>
  <conditionalFormatting sqref="K12">
    <cfRule type="colorScale" priority="80">
      <colorScale>
        <cfvo type="min"/>
        <cfvo type="max"/>
        <color rgb="FFFF7128"/>
        <color rgb="FFFFEF9C"/>
      </colorScale>
    </cfRule>
  </conditionalFormatting>
  <conditionalFormatting sqref="K4:M4">
    <cfRule type="colorScale" priority="77">
      <colorScale>
        <cfvo type="min"/>
        <cfvo type="max"/>
        <color rgb="FFFF7128"/>
        <color rgb="FFFFEF9C"/>
      </colorScale>
    </cfRule>
  </conditionalFormatting>
  <conditionalFormatting sqref="K8">
    <cfRule type="colorScale" priority="74">
      <colorScale>
        <cfvo type="min"/>
        <cfvo type="max"/>
        <color rgb="FFFF7128"/>
        <color rgb="FFFFEF9C"/>
      </colorScale>
    </cfRule>
  </conditionalFormatting>
  <conditionalFormatting sqref="K10">
    <cfRule type="colorScale" priority="72">
      <colorScale>
        <cfvo type="min"/>
        <cfvo type="max"/>
        <color rgb="FFFF7128"/>
        <color rgb="FFFFEF9C"/>
      </colorScale>
    </cfRule>
  </conditionalFormatting>
  <conditionalFormatting sqref="K14">
    <cfRule type="colorScale" priority="64">
      <colorScale>
        <cfvo type="min"/>
        <cfvo type="max"/>
        <color rgb="FFFF7128"/>
        <color rgb="FFFFEF9C"/>
      </colorScale>
    </cfRule>
  </conditionalFormatting>
  <conditionalFormatting sqref="K17">
    <cfRule type="colorScale" priority="61">
      <colorScale>
        <cfvo type="min"/>
        <cfvo type="max"/>
        <color rgb="FFFF7128"/>
        <color rgb="FFFFEF9C"/>
      </colorScale>
    </cfRule>
  </conditionalFormatting>
  <conditionalFormatting sqref="D15">
    <cfRule type="colorScale" priority="58">
      <colorScale>
        <cfvo type="min"/>
        <cfvo type="max"/>
        <color rgb="FFFF7128"/>
        <color rgb="FFFFEF9C"/>
      </colorScale>
    </cfRule>
  </conditionalFormatting>
  <conditionalFormatting sqref="D18">
    <cfRule type="colorScale" priority="57">
      <colorScale>
        <cfvo type="min"/>
        <cfvo type="max"/>
        <color rgb="FFFF7128"/>
        <color rgb="FFFFEF9C"/>
      </colorScale>
    </cfRule>
  </conditionalFormatting>
  <conditionalFormatting sqref="D4">
    <cfRule type="colorScale" priority="55">
      <colorScale>
        <cfvo type="min"/>
        <cfvo type="max"/>
        <color rgb="FFFF7128"/>
        <color rgb="FFFFEF9C"/>
      </colorScale>
    </cfRule>
  </conditionalFormatting>
  <conditionalFormatting sqref="D24">
    <cfRule type="colorScale" priority="54">
      <colorScale>
        <cfvo type="min"/>
        <cfvo type="max"/>
        <color rgb="FFFF7128"/>
        <color rgb="FFFFEF9C"/>
      </colorScale>
    </cfRule>
  </conditionalFormatting>
  <conditionalFormatting sqref="D8">
    <cfRule type="colorScale" priority="47">
      <colorScale>
        <cfvo type="min"/>
        <cfvo type="max"/>
        <color rgb="FFFF7128"/>
        <color rgb="FFFFEF9C"/>
      </colorScale>
    </cfRule>
  </conditionalFormatting>
  <conditionalFormatting sqref="D10:D11">
    <cfRule type="colorScale" priority="44">
      <colorScale>
        <cfvo type="min"/>
        <cfvo type="max"/>
        <color rgb="FFFF7128"/>
        <color rgb="FFFFEF9C"/>
      </colorScale>
    </cfRule>
  </conditionalFormatting>
  <conditionalFormatting sqref="D6">
    <cfRule type="colorScale" priority="37">
      <colorScale>
        <cfvo type="min"/>
        <cfvo type="max"/>
        <color rgb="FFFF7128"/>
        <color rgb="FFFFEF9C"/>
      </colorScale>
    </cfRule>
  </conditionalFormatting>
  <conditionalFormatting sqref="D7">
    <cfRule type="colorScale" priority="36">
      <colorScale>
        <cfvo type="min"/>
        <cfvo type="max"/>
        <color rgb="FFFF7128"/>
        <color rgb="FFFFEF9C"/>
      </colorScale>
    </cfRule>
  </conditionalFormatting>
  <conditionalFormatting sqref="D14">
    <cfRule type="colorScale" priority="97">
      <colorScale>
        <cfvo type="min"/>
        <cfvo type="max"/>
        <color rgb="FFFF7128"/>
        <color rgb="FFFFEF9C"/>
      </colorScale>
    </cfRule>
  </conditionalFormatting>
  <conditionalFormatting sqref="D17">
    <cfRule type="colorScale" priority="32">
      <colorScale>
        <cfvo type="min"/>
        <cfvo type="max"/>
        <color rgb="FFFF7128"/>
        <color rgb="FFFFEF9C"/>
      </colorScale>
    </cfRule>
  </conditionalFormatting>
  <conditionalFormatting sqref="D5">
    <cfRule type="colorScale" priority="136">
      <colorScale>
        <cfvo type="min"/>
        <cfvo type="max"/>
        <color rgb="FFFF7128"/>
        <color rgb="FFFFEF9C"/>
      </colorScale>
    </cfRule>
  </conditionalFormatting>
  <conditionalFormatting sqref="F10:G11">
    <cfRule type="colorScale" priority="149">
      <colorScale>
        <cfvo type="min"/>
        <cfvo type="max"/>
        <color rgb="FFFF7128"/>
        <color rgb="FFFFEF9C"/>
      </colorScale>
    </cfRule>
  </conditionalFormatting>
  <conditionalFormatting sqref="D12:D13">
    <cfRule type="colorScale" priority="155">
      <colorScale>
        <cfvo type="min"/>
        <cfvo type="max"/>
        <color rgb="FFFF7128"/>
        <color rgb="FFFFEF9C"/>
      </colorScale>
    </cfRule>
  </conditionalFormatting>
  <conditionalFormatting sqref="D20:D21 D23">
    <cfRule type="colorScale" priority="166">
      <colorScale>
        <cfvo type="min"/>
        <cfvo type="max"/>
        <color rgb="FFFF7128"/>
        <color rgb="FFFFEF9C"/>
      </colorScale>
    </cfRule>
  </conditionalFormatting>
  <conditionalFormatting sqref="F4:G9">
    <cfRule type="colorScale" priority="195">
      <colorScale>
        <cfvo type="min"/>
        <cfvo type="max"/>
        <color rgb="FFFF7128"/>
        <color rgb="FFFFEF9C"/>
      </colorScale>
    </cfRule>
  </conditionalFormatting>
  <conditionalFormatting sqref="L6">
    <cfRule type="colorScale" priority="30">
      <colorScale>
        <cfvo type="min"/>
        <cfvo type="max"/>
        <color rgb="FFFF7128"/>
        <color rgb="FFFFEF9C"/>
      </colorScale>
    </cfRule>
  </conditionalFormatting>
  <conditionalFormatting sqref="L8">
    <cfRule type="colorScale" priority="28">
      <colorScale>
        <cfvo type="min"/>
        <cfvo type="max"/>
        <color rgb="FFFF7128"/>
        <color rgb="FFFFEF9C"/>
      </colorScale>
    </cfRule>
  </conditionalFormatting>
  <conditionalFormatting sqref="L10">
    <cfRule type="colorScale" priority="25">
      <colorScale>
        <cfvo type="min"/>
        <cfvo type="max"/>
        <color rgb="FFFF7128"/>
        <color rgb="FFFFEF9C"/>
      </colorScale>
    </cfRule>
  </conditionalFormatting>
  <conditionalFormatting sqref="L12">
    <cfRule type="colorScale" priority="24">
      <colorScale>
        <cfvo type="min"/>
        <cfvo type="max"/>
        <color rgb="FFFF7128"/>
        <color rgb="FFFFEF9C"/>
      </colorScale>
    </cfRule>
  </conditionalFormatting>
  <conditionalFormatting sqref="L14">
    <cfRule type="colorScale" priority="21">
      <colorScale>
        <cfvo type="min"/>
        <cfvo type="max"/>
        <color rgb="FFFF7128"/>
        <color rgb="FFFFEF9C"/>
      </colorScale>
    </cfRule>
  </conditionalFormatting>
  <conditionalFormatting sqref="L17">
    <cfRule type="colorScale" priority="20">
      <colorScale>
        <cfvo type="min"/>
        <cfvo type="max"/>
        <color rgb="FFFF7128"/>
        <color rgb="FFFFEF9C"/>
      </colorScale>
    </cfRule>
  </conditionalFormatting>
  <conditionalFormatting sqref="L19">
    <cfRule type="colorScale" priority="18">
      <colorScale>
        <cfvo type="min"/>
        <cfvo type="max"/>
        <color rgb="FFFF7128"/>
        <color rgb="FFFFEF9C"/>
      </colorScale>
    </cfRule>
  </conditionalFormatting>
  <conditionalFormatting sqref="L21">
    <cfRule type="colorScale" priority="16">
      <colorScale>
        <cfvo type="min"/>
        <cfvo type="max"/>
        <color rgb="FFFF7128"/>
        <color rgb="FFFFEF9C"/>
      </colorScale>
    </cfRule>
  </conditionalFormatting>
  <conditionalFormatting sqref="M21">
    <cfRule type="colorScale" priority="15">
      <colorScale>
        <cfvo type="min"/>
        <cfvo type="max"/>
        <color rgb="FFFF7128"/>
        <color rgb="FFFFEF9C"/>
      </colorScale>
    </cfRule>
  </conditionalFormatting>
  <conditionalFormatting sqref="L23">
    <cfRule type="colorScale" priority="14">
      <colorScale>
        <cfvo type="min"/>
        <cfvo type="max"/>
        <color rgb="FFFF7128"/>
        <color rgb="FFFFEF9C"/>
      </colorScale>
    </cfRule>
  </conditionalFormatting>
  <conditionalFormatting sqref="L25">
    <cfRule type="colorScale" priority="12">
      <colorScale>
        <cfvo type="min"/>
        <cfvo type="max"/>
        <color rgb="FFFF7128"/>
        <color rgb="FFFFEF9C"/>
      </colorScale>
    </cfRule>
  </conditionalFormatting>
  <conditionalFormatting sqref="M6">
    <cfRule type="colorScale" priority="10">
      <colorScale>
        <cfvo type="min"/>
        <cfvo type="max"/>
        <color rgb="FFFF7128"/>
        <color rgb="FFFFEF9C"/>
      </colorScale>
    </cfRule>
  </conditionalFormatting>
  <conditionalFormatting sqref="M8">
    <cfRule type="colorScale" priority="9">
      <colorScale>
        <cfvo type="min"/>
        <cfvo type="max"/>
        <color rgb="FFFF7128"/>
        <color rgb="FFFFEF9C"/>
      </colorScale>
    </cfRule>
  </conditionalFormatting>
  <conditionalFormatting sqref="M10">
    <cfRule type="colorScale" priority="8">
      <colorScale>
        <cfvo type="min"/>
        <cfvo type="max"/>
        <color rgb="FFFF7128"/>
        <color rgb="FFFFEF9C"/>
      </colorScale>
    </cfRule>
  </conditionalFormatting>
  <conditionalFormatting sqref="M17">
    <cfRule type="colorScale" priority="7">
      <colorScale>
        <cfvo type="min"/>
        <cfvo type="max"/>
        <color rgb="FFFF7128"/>
        <color rgb="FFFFEF9C"/>
      </colorScale>
    </cfRule>
  </conditionalFormatting>
  <conditionalFormatting sqref="M14">
    <cfRule type="colorScale" priority="6">
      <colorScale>
        <cfvo type="min"/>
        <cfvo type="max"/>
        <color rgb="FFFF7128"/>
        <color rgb="FFFFEF9C"/>
      </colorScale>
    </cfRule>
  </conditionalFormatting>
  <conditionalFormatting sqref="M19">
    <cfRule type="colorScale" priority="5">
      <colorScale>
        <cfvo type="min"/>
        <cfvo type="max"/>
        <color rgb="FFFF7128"/>
        <color rgb="FFFFEF9C"/>
      </colorScale>
    </cfRule>
  </conditionalFormatting>
  <conditionalFormatting sqref="M23">
    <cfRule type="colorScale" priority="4">
      <colorScale>
        <cfvo type="min"/>
        <cfvo type="max"/>
        <color rgb="FFFF7128"/>
        <color rgb="FFFFEF9C"/>
      </colorScale>
    </cfRule>
  </conditionalFormatting>
  <conditionalFormatting sqref="M25">
    <cfRule type="colorScale" priority="3">
      <colorScale>
        <cfvo type="min"/>
        <cfvo type="max"/>
        <color rgb="FFFF7128"/>
        <color rgb="FFFFEF9C"/>
      </colorScale>
    </cfRule>
  </conditionalFormatting>
  <conditionalFormatting sqref="M12">
    <cfRule type="colorScale" priority="2">
      <colorScale>
        <cfvo type="min"/>
        <cfvo type="max"/>
        <color rgb="FFFF7128"/>
        <color rgb="FFFFEF9C"/>
      </colorScale>
    </cfRule>
  </conditionalFormatting>
  <conditionalFormatting sqref="D16">
    <cfRule type="colorScale" priority="1">
      <colorScale>
        <cfvo type="min"/>
        <cfvo type="max"/>
        <color rgb="FFFF7128"/>
        <color rgb="FFFFEF9C"/>
      </colorScale>
    </cfRule>
  </conditionalFormatting>
  <printOptions headings="1" gridLines="1"/>
  <pageMargins left="0.2" right="0.2" top="0.9" bottom="0.5" header="0.3" footer="0.3"/>
  <pageSetup paperSize="5" scale="55" orientation="landscape" r:id="rId1"/>
  <headerFooter>
    <oddHeader>&amp;C&amp;"-,Bold"&amp;14Shelby County Schools (SCBE)
2022-2023 SY
Commodity Processing and Commercial Equivalent Bid
Commercial Equivalent-Frozen By The Serving</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W8"/>
  <sheetViews>
    <sheetView topLeftCell="D1" zoomScale="68" zoomScaleNormal="68" workbookViewId="0">
      <pane ySplit="1" topLeftCell="A2" activePane="bottomLeft" state="frozen"/>
      <selection activeCell="D1" sqref="D1"/>
      <selection pane="bottomLeft" activeCell="W5" sqref="W5"/>
    </sheetView>
  </sheetViews>
  <sheetFormatPr defaultColWidth="9.140625" defaultRowHeight="18.75" x14ac:dyDescent="0.3"/>
  <cols>
    <col min="1" max="1" width="11.140625" style="4" customWidth="1"/>
    <col min="2" max="2" width="15.5703125" style="4" customWidth="1"/>
    <col min="3" max="3" width="31.140625" style="4" customWidth="1"/>
    <col min="4" max="4" width="31.28515625" style="4" customWidth="1"/>
    <col min="5" max="5" width="19.7109375" style="4" customWidth="1"/>
    <col min="6" max="6" width="16.140625" style="4" customWidth="1"/>
    <col min="7" max="7" width="11.28515625" style="4" customWidth="1"/>
    <col min="8" max="8" width="14.5703125" style="4" customWidth="1"/>
    <col min="9" max="9" width="11" style="4" customWidth="1"/>
    <col min="10" max="10" width="14" style="4" customWidth="1"/>
    <col min="11" max="11" width="11.28515625" style="4" customWidth="1"/>
    <col min="12" max="12" width="11.140625" style="4" customWidth="1"/>
    <col min="13" max="13" width="14.42578125" style="4" customWidth="1"/>
    <col min="14" max="14" width="12.7109375" style="4" customWidth="1"/>
    <col min="15" max="15" width="12.42578125" style="4" customWidth="1"/>
    <col min="16" max="16" width="13.5703125" style="4" customWidth="1"/>
    <col min="17" max="17" width="12.42578125" style="4" customWidth="1"/>
    <col min="18" max="18" width="15.140625" style="4" customWidth="1"/>
    <col min="19" max="19" width="14.28515625" style="4" customWidth="1"/>
    <col min="20" max="20" width="12.7109375" style="4" customWidth="1"/>
    <col min="21" max="21" width="17.28515625" style="4" customWidth="1"/>
    <col min="22" max="22" width="16.42578125" style="4" customWidth="1"/>
    <col min="23" max="23" width="17.140625" style="288" customWidth="1"/>
    <col min="24" max="24" width="24.140625" style="288" customWidth="1"/>
    <col min="25" max="16384" width="9.140625" style="4"/>
  </cols>
  <sheetData>
    <row r="1" spans="1:101" ht="78.75" x14ac:dyDescent="0.3">
      <c r="A1" s="22" t="s">
        <v>0</v>
      </c>
      <c r="B1" s="22" t="s">
        <v>1</v>
      </c>
      <c r="C1" s="22" t="s">
        <v>2</v>
      </c>
      <c r="D1" s="23" t="s">
        <v>3</v>
      </c>
      <c r="E1" s="22" t="s">
        <v>139</v>
      </c>
      <c r="F1" s="23" t="s">
        <v>4</v>
      </c>
      <c r="G1" s="24" t="s">
        <v>5</v>
      </c>
      <c r="H1" s="25" t="s">
        <v>6</v>
      </c>
      <c r="I1" s="25" t="s">
        <v>7</v>
      </c>
      <c r="J1" s="26" t="s">
        <v>8</v>
      </c>
      <c r="K1" s="26" t="s">
        <v>9</v>
      </c>
      <c r="L1" s="23" t="s">
        <v>10</v>
      </c>
      <c r="M1" s="27" t="s">
        <v>11</v>
      </c>
      <c r="N1" s="28" t="s">
        <v>12</v>
      </c>
      <c r="O1" s="29" t="s">
        <v>13</v>
      </c>
      <c r="P1" s="30" t="s">
        <v>14</v>
      </c>
      <c r="Q1" s="28" t="s">
        <v>15</v>
      </c>
      <c r="R1" s="29" t="s">
        <v>16</v>
      </c>
      <c r="S1" s="21" t="s">
        <v>17</v>
      </c>
      <c r="T1" s="21" t="s">
        <v>73</v>
      </c>
      <c r="U1" s="25" t="s">
        <v>19</v>
      </c>
      <c r="V1" s="29" t="s">
        <v>20</v>
      </c>
      <c r="W1" s="282" t="s">
        <v>21</v>
      </c>
      <c r="X1" s="282" t="s">
        <v>135</v>
      </c>
    </row>
    <row r="2" spans="1:101" ht="31.5" x14ac:dyDescent="0.3">
      <c r="A2" s="23" t="s">
        <v>22</v>
      </c>
      <c r="B2" s="23" t="s">
        <v>23</v>
      </c>
      <c r="C2" s="23" t="s">
        <v>24</v>
      </c>
      <c r="D2" s="23" t="s">
        <v>25</v>
      </c>
      <c r="E2" s="23" t="s">
        <v>26</v>
      </c>
      <c r="F2" s="23" t="s">
        <v>27</v>
      </c>
      <c r="G2" s="23" t="s">
        <v>28</v>
      </c>
      <c r="H2" s="31" t="s">
        <v>29</v>
      </c>
      <c r="I2" s="23" t="s">
        <v>30</v>
      </c>
      <c r="J2" s="23" t="s">
        <v>31</v>
      </c>
      <c r="K2" s="23" t="s">
        <v>32</v>
      </c>
      <c r="L2" s="23" t="s">
        <v>33</v>
      </c>
      <c r="M2" s="23" t="s">
        <v>34</v>
      </c>
      <c r="N2" s="23" t="s">
        <v>35</v>
      </c>
      <c r="O2" s="23" t="s">
        <v>36</v>
      </c>
      <c r="P2" s="23" t="s">
        <v>37</v>
      </c>
      <c r="Q2" s="23" t="s">
        <v>38</v>
      </c>
      <c r="R2" s="23" t="s">
        <v>39</v>
      </c>
      <c r="S2" s="23" t="s">
        <v>40</v>
      </c>
      <c r="T2" s="23" t="s">
        <v>41</v>
      </c>
      <c r="U2" s="23" t="s">
        <v>42</v>
      </c>
      <c r="V2" s="23" t="s">
        <v>43</v>
      </c>
      <c r="W2" s="283" t="s">
        <v>44</v>
      </c>
      <c r="X2" s="301" t="s">
        <v>136</v>
      </c>
    </row>
    <row r="3" spans="1:101" ht="166.5" customHeight="1" x14ac:dyDescent="0.3">
      <c r="A3" s="78"/>
      <c r="B3" s="78"/>
      <c r="C3" s="79" t="s">
        <v>45</v>
      </c>
      <c r="D3" s="32" t="s">
        <v>46</v>
      </c>
      <c r="E3" s="256" t="s">
        <v>88</v>
      </c>
      <c r="F3" s="256"/>
      <c r="G3" s="33" t="s">
        <v>47</v>
      </c>
      <c r="H3" s="80"/>
      <c r="I3" s="81"/>
      <c r="J3" s="82"/>
      <c r="K3" s="82"/>
      <c r="L3" s="82"/>
      <c r="M3" s="82"/>
      <c r="N3" s="82"/>
      <c r="O3" s="82"/>
      <c r="P3" s="83"/>
      <c r="Q3" s="84"/>
      <c r="R3" s="84"/>
      <c r="S3" s="85"/>
      <c r="T3" s="84"/>
      <c r="U3" s="84"/>
      <c r="V3" s="84"/>
      <c r="W3" s="303"/>
      <c r="X3" s="302"/>
    </row>
    <row r="4" spans="1:101" s="86" customFormat="1" ht="268.5" customHeight="1" x14ac:dyDescent="0.3">
      <c r="A4" s="88">
        <v>1053</v>
      </c>
      <c r="B4" s="89" t="s">
        <v>48</v>
      </c>
      <c r="C4" s="90" t="s">
        <v>100</v>
      </c>
      <c r="D4" s="90" t="s">
        <v>74</v>
      </c>
      <c r="E4" s="215">
        <v>2000000</v>
      </c>
      <c r="F4" s="68"/>
      <c r="G4" s="68"/>
      <c r="H4" s="68"/>
      <c r="I4" s="68"/>
      <c r="J4" s="68"/>
      <c r="K4" s="68"/>
      <c r="L4" s="229"/>
      <c r="M4" s="68"/>
      <c r="N4" s="68"/>
      <c r="O4" s="68"/>
      <c r="P4" s="68"/>
      <c r="Q4" s="68"/>
      <c r="R4" s="68"/>
      <c r="S4" s="176">
        <f>N4+O4</f>
        <v>0</v>
      </c>
      <c r="T4" s="39">
        <f>R4+Q4</f>
        <v>0</v>
      </c>
      <c r="U4" s="38" t="e">
        <f>E4/L4</f>
        <v>#DIV/0!</v>
      </c>
      <c r="V4" s="176" t="e">
        <f>T4*U4</f>
        <v>#DIV/0!</v>
      </c>
      <c r="W4" s="287"/>
      <c r="X4" s="285"/>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row>
    <row r="5" spans="1:101" s="87" customFormat="1" ht="174" customHeight="1" x14ac:dyDescent="0.3">
      <c r="A5" s="42"/>
      <c r="B5" s="42"/>
      <c r="C5" s="93" t="s">
        <v>75</v>
      </c>
      <c r="D5" s="91"/>
      <c r="E5" s="216"/>
      <c r="F5" s="68"/>
      <c r="G5" s="68"/>
      <c r="H5" s="68"/>
      <c r="I5" s="68"/>
      <c r="J5" s="68"/>
      <c r="K5" s="68"/>
      <c r="L5" s="68"/>
      <c r="M5" s="68"/>
      <c r="N5" s="68"/>
      <c r="O5" s="68"/>
      <c r="P5" s="68"/>
      <c r="Q5" s="68"/>
      <c r="R5" s="68"/>
      <c r="S5" s="42"/>
      <c r="T5" s="42"/>
      <c r="U5" s="95" t="s">
        <v>51</v>
      </c>
      <c r="V5" s="42"/>
      <c r="W5" s="287" t="s">
        <v>137</v>
      </c>
      <c r="X5" s="28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row>
    <row r="6" spans="1:101" s="87" customFormat="1" ht="277.5" customHeight="1" x14ac:dyDescent="0.3">
      <c r="A6" s="147">
        <v>1056</v>
      </c>
      <c r="B6" s="167" t="s">
        <v>48</v>
      </c>
      <c r="C6" s="166" t="s">
        <v>99</v>
      </c>
      <c r="D6" s="166" t="s">
        <v>76</v>
      </c>
      <c r="E6" s="133">
        <v>1200000</v>
      </c>
      <c r="F6" s="68"/>
      <c r="G6" s="68"/>
      <c r="H6" s="68"/>
      <c r="I6" s="68"/>
      <c r="J6" s="68"/>
      <c r="K6" s="68"/>
      <c r="L6" s="68"/>
      <c r="M6" s="68"/>
      <c r="N6" s="68"/>
      <c r="O6" s="68"/>
      <c r="P6" s="68"/>
      <c r="Q6" s="68"/>
      <c r="R6" s="68"/>
      <c r="S6" s="176">
        <f>N6+O6</f>
        <v>0</v>
      </c>
      <c r="T6" s="39">
        <f>R6+Q6</f>
        <v>0</v>
      </c>
      <c r="U6" s="38" t="e">
        <f>E6/L6</f>
        <v>#DIV/0!</v>
      </c>
      <c r="V6" s="176" t="e">
        <f>T6*U6</f>
        <v>#DIV/0!</v>
      </c>
      <c r="W6" s="287"/>
      <c r="X6" s="287"/>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row>
    <row r="7" spans="1:101" s="87" customFormat="1" ht="175.5" customHeight="1" x14ac:dyDescent="0.3">
      <c r="A7" s="42"/>
      <c r="B7" s="42"/>
      <c r="C7" s="93" t="s">
        <v>75</v>
      </c>
      <c r="D7" s="91"/>
      <c r="E7" s="216"/>
      <c r="F7" s="68"/>
      <c r="G7" s="68"/>
      <c r="H7" s="68"/>
      <c r="I7" s="68"/>
      <c r="J7" s="68"/>
      <c r="K7" s="68"/>
      <c r="L7" s="68"/>
      <c r="M7" s="68"/>
      <c r="N7" s="68"/>
      <c r="O7" s="68"/>
      <c r="P7" s="68"/>
      <c r="Q7" s="68"/>
      <c r="R7" s="68"/>
      <c r="S7" s="42"/>
      <c r="T7" s="42"/>
      <c r="U7" s="94" t="s">
        <v>51</v>
      </c>
      <c r="V7" s="42"/>
      <c r="W7" s="287"/>
      <c r="X7" s="28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row>
    <row r="8" spans="1:101" x14ac:dyDescent="0.3">
      <c r="A8" s="41"/>
      <c r="B8" s="41"/>
      <c r="C8" s="41"/>
      <c r="D8" s="41"/>
      <c r="E8" s="41"/>
      <c r="F8" s="41"/>
      <c r="G8" s="41"/>
      <c r="H8" s="41"/>
      <c r="I8" s="41"/>
      <c r="J8" s="41"/>
      <c r="K8" s="41"/>
      <c r="L8" s="41"/>
      <c r="M8" s="41"/>
      <c r="N8" s="41"/>
      <c r="O8" s="41"/>
      <c r="P8" s="41"/>
      <c r="Q8" s="41"/>
      <c r="R8" s="41"/>
      <c r="S8" s="41"/>
      <c r="T8" s="41"/>
      <c r="U8" s="41"/>
      <c r="V8" s="41"/>
      <c r="W8" s="304"/>
    </row>
  </sheetData>
  <sheetProtection algorithmName="SHA-512" hashValue="gsJhCnkq9pZWsNROSajKMcjeI8CzhIHlw+wWo9r3YhmlAjCvaMDaDbjDLFamUxIFEc7oGu8DEHD0UfBpsRg36A==" saltValue="SkfBbvl3uq2adehJ/Ve3kA==" spinCount="100000" sheet="1" objects="1" scenarios="1" selectLockedCells="1"/>
  <mergeCells count="1">
    <mergeCell ref="E3:F3"/>
  </mergeCells>
  <printOptions headings="1" gridLines="1"/>
  <pageMargins left="0.7" right="0.7" top="0.75" bottom="0.5" header="0.3" footer="0.3"/>
  <pageSetup paperSize="5" scale="47" orientation="landscape" r:id="rId1"/>
  <headerFooter>
    <oddHeader>&amp;C&amp;"-,Bold"&amp;14Shelby County Schools (SCBE)
Commodity Processing and Commercial Equivalent Bid
Commodity -  Cooler By the Serving</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
  <sheetViews>
    <sheetView zoomScale="80" zoomScaleNormal="80" workbookViewId="0">
      <pane ySplit="1" topLeftCell="A2" activePane="bottomLeft" state="frozen"/>
      <selection pane="bottomLeft" activeCell="I4" sqref="I4"/>
    </sheetView>
  </sheetViews>
  <sheetFormatPr defaultColWidth="9.140625" defaultRowHeight="18.75" x14ac:dyDescent="0.3"/>
  <cols>
    <col min="1" max="1" width="9.140625" style="4"/>
    <col min="2" max="2" width="11.140625" style="4" customWidth="1"/>
    <col min="3" max="3" width="43.85546875" style="4" customWidth="1"/>
    <col min="4" max="4" width="30.85546875" style="4" customWidth="1"/>
    <col min="5" max="5" width="14.85546875" style="4" customWidth="1"/>
    <col min="6" max="6" width="16.42578125" style="4" customWidth="1"/>
    <col min="7" max="7" width="11.7109375" style="4" customWidth="1"/>
    <col min="8" max="8" width="10.85546875" style="4" customWidth="1"/>
    <col min="9" max="9" width="15.42578125" style="4" customWidth="1"/>
    <col min="10" max="10" width="12.85546875" style="4" customWidth="1"/>
    <col min="11" max="11" width="12" style="4" customWidth="1"/>
    <col min="12" max="12" width="19.28515625" style="4" customWidth="1"/>
    <col min="13" max="13" width="13.42578125" style="4" customWidth="1"/>
    <col min="14" max="14" width="12.28515625" style="4" customWidth="1"/>
    <col min="15" max="15" width="11.28515625" style="4" customWidth="1"/>
    <col min="16" max="16" width="20.85546875" style="4" customWidth="1"/>
    <col min="17" max="16384" width="9.140625" style="4"/>
  </cols>
  <sheetData>
    <row r="1" spans="1:17" ht="63" x14ac:dyDescent="0.3">
      <c r="A1" s="51" t="s">
        <v>57</v>
      </c>
      <c r="B1" s="51" t="s">
        <v>1</v>
      </c>
      <c r="C1" s="51" t="s">
        <v>2</v>
      </c>
      <c r="D1" s="51" t="s">
        <v>58</v>
      </c>
      <c r="E1" s="51" t="s">
        <v>140</v>
      </c>
      <c r="F1" s="51" t="s">
        <v>59</v>
      </c>
      <c r="G1" s="51" t="s">
        <v>60</v>
      </c>
      <c r="H1" s="51" t="s">
        <v>61</v>
      </c>
      <c r="I1" s="51" t="s">
        <v>62</v>
      </c>
      <c r="J1" s="52" t="s">
        <v>63</v>
      </c>
      <c r="K1" s="52" t="s">
        <v>64</v>
      </c>
      <c r="L1" s="53" t="s">
        <v>65</v>
      </c>
      <c r="M1" s="52" t="s">
        <v>66</v>
      </c>
      <c r="N1" s="54" t="s">
        <v>21</v>
      </c>
      <c r="O1" s="23" t="s">
        <v>67</v>
      </c>
      <c r="P1" s="221" t="s">
        <v>135</v>
      </c>
    </row>
    <row r="2" spans="1:17" ht="31.5" x14ac:dyDescent="0.3">
      <c r="A2" s="51" t="s">
        <v>22</v>
      </c>
      <c r="B2" s="55" t="s">
        <v>23</v>
      </c>
      <c r="C2" s="55" t="s">
        <v>24</v>
      </c>
      <c r="D2" s="55" t="s">
        <v>25</v>
      </c>
      <c r="E2" s="55" t="s">
        <v>26</v>
      </c>
      <c r="F2" s="55" t="s">
        <v>27</v>
      </c>
      <c r="G2" s="55" t="s">
        <v>28</v>
      </c>
      <c r="H2" s="55" t="s">
        <v>29</v>
      </c>
      <c r="I2" s="55" t="s">
        <v>30</v>
      </c>
      <c r="J2" s="56" t="s">
        <v>31</v>
      </c>
      <c r="K2" s="57" t="s">
        <v>32</v>
      </c>
      <c r="L2" s="56" t="s">
        <v>33</v>
      </c>
      <c r="M2" s="56" t="s">
        <v>34</v>
      </c>
      <c r="N2" s="58" t="s">
        <v>35</v>
      </c>
      <c r="O2" s="28" t="s">
        <v>36</v>
      </c>
      <c r="P2" s="220" t="s">
        <v>37</v>
      </c>
    </row>
    <row r="3" spans="1:17" ht="122.25" customHeight="1" x14ac:dyDescent="0.3">
      <c r="A3" s="96"/>
      <c r="B3" s="97"/>
      <c r="C3" s="98" t="s">
        <v>45</v>
      </c>
      <c r="D3" s="32" t="s">
        <v>46</v>
      </c>
      <c r="E3" s="257" t="s">
        <v>88</v>
      </c>
      <c r="F3" s="258"/>
      <c r="G3" s="33" t="s">
        <v>47</v>
      </c>
      <c r="H3" s="99"/>
      <c r="I3" s="97"/>
      <c r="J3" s="100"/>
      <c r="K3" s="101"/>
      <c r="L3" s="100"/>
      <c r="M3" s="100"/>
      <c r="N3" s="97"/>
      <c r="O3" s="102"/>
      <c r="P3" s="218"/>
    </row>
    <row r="4" spans="1:17" ht="165.75" customHeight="1" x14ac:dyDescent="0.3">
      <c r="A4" s="88">
        <v>1053</v>
      </c>
      <c r="B4" s="88" t="s">
        <v>48</v>
      </c>
      <c r="C4" s="90" t="s">
        <v>101</v>
      </c>
      <c r="D4" s="90" t="s">
        <v>74</v>
      </c>
      <c r="E4" s="104">
        <v>768000</v>
      </c>
      <c r="F4" s="68"/>
      <c r="G4" s="68"/>
      <c r="H4" s="68"/>
      <c r="I4" s="230"/>
      <c r="J4" s="64"/>
      <c r="K4" s="68"/>
      <c r="L4" s="67" t="e">
        <f>E4/I4</f>
        <v>#DIV/0!</v>
      </c>
      <c r="M4" s="180" t="e">
        <f>J4*L4</f>
        <v>#DIV/0!</v>
      </c>
      <c r="N4" s="68"/>
      <c r="O4" s="68"/>
      <c r="P4" s="35"/>
      <c r="Q4" s="41"/>
    </row>
    <row r="5" spans="1:17" ht="112.5" customHeight="1" x14ac:dyDescent="0.3">
      <c r="A5" s="67"/>
      <c r="B5" s="88"/>
      <c r="C5" s="93" t="s">
        <v>77</v>
      </c>
      <c r="D5" s="42"/>
      <c r="E5" s="67"/>
      <c r="F5" s="68"/>
      <c r="G5" s="68"/>
      <c r="H5" s="68"/>
      <c r="I5" s="230"/>
      <c r="J5" s="68"/>
      <c r="K5" s="68"/>
      <c r="L5" s="178" t="s">
        <v>51</v>
      </c>
      <c r="M5" s="42"/>
      <c r="N5" s="68"/>
      <c r="O5" s="68"/>
      <c r="P5" s="35"/>
      <c r="Q5" s="41"/>
    </row>
    <row r="6" spans="1:17" ht="156" customHeight="1" x14ac:dyDescent="0.3">
      <c r="A6" s="88">
        <v>1056</v>
      </c>
      <c r="B6" s="88" t="s">
        <v>48</v>
      </c>
      <c r="C6" s="90" t="s">
        <v>102</v>
      </c>
      <c r="D6" s="90" t="s">
        <v>76</v>
      </c>
      <c r="E6" s="214">
        <v>500000</v>
      </c>
      <c r="F6" s="68"/>
      <c r="G6" s="68"/>
      <c r="H6" s="68"/>
      <c r="I6" s="68"/>
      <c r="J6" s="68"/>
      <c r="K6" s="68"/>
      <c r="L6" s="179" t="e">
        <f>E6/I6</f>
        <v>#DIV/0!</v>
      </c>
      <c r="M6" s="180" t="e">
        <f>J6*L6</f>
        <v>#DIV/0!</v>
      </c>
      <c r="N6" s="68"/>
      <c r="O6" s="68"/>
      <c r="P6" s="35"/>
      <c r="Q6" s="41"/>
    </row>
    <row r="7" spans="1:17" ht="89.25" x14ac:dyDescent="0.3">
      <c r="A7" s="67"/>
      <c r="B7" s="88"/>
      <c r="C7" s="92" t="s">
        <v>78</v>
      </c>
      <c r="D7" s="42"/>
      <c r="E7" s="67"/>
      <c r="F7" s="68"/>
      <c r="G7" s="68"/>
      <c r="H7" s="68"/>
      <c r="I7" s="68"/>
      <c r="J7" s="68"/>
      <c r="K7" s="68"/>
      <c r="L7" s="95" t="s">
        <v>51</v>
      </c>
      <c r="M7" s="42"/>
      <c r="N7" s="68"/>
      <c r="O7" s="68"/>
      <c r="P7" s="35"/>
      <c r="Q7" s="41"/>
    </row>
    <row r="8" spans="1:17" x14ac:dyDescent="0.3">
      <c r="A8" s="103"/>
      <c r="B8" s="103"/>
      <c r="C8" s="103"/>
      <c r="D8" s="103"/>
      <c r="E8" s="103"/>
      <c r="F8" s="103"/>
      <c r="G8" s="103"/>
      <c r="H8" s="103"/>
      <c r="I8" s="103"/>
      <c r="J8" s="103"/>
      <c r="K8" s="103"/>
      <c r="L8" s="103"/>
      <c r="M8" s="103"/>
      <c r="N8" s="103"/>
      <c r="O8" s="103"/>
      <c r="P8" s="41"/>
      <c r="Q8" s="41"/>
    </row>
  </sheetData>
  <sheetProtection algorithmName="SHA-512" hashValue="gAJ3q+o+AyaNOS2x/UuEfDv1fx7Wic/p7QgM/NoAsJHy2lh70yb0K8iCWGGvIUjQQ0Bd6ZS/O8N5W2UtOSuNHQ==" saltValue="Vgr7maYlqPRY0eA04yJRRA==" spinCount="100000" sheet="1" objects="1" scenarios="1" selectLockedCells="1"/>
  <mergeCells count="1">
    <mergeCell ref="E3:F3"/>
  </mergeCells>
  <printOptions headings="1" gridLines="1"/>
  <pageMargins left="0.45" right="0.45" top="1" bottom="0.75" header="0.3" footer="0.3"/>
  <pageSetup paperSize="5" scale="60" orientation="landscape" r:id="rId1"/>
  <headerFooter>
    <oddHeader>&amp;C&amp;"-,Bold"&amp;14Shelby County Schools (SCBE)&amp;"-,Regular"&amp;11
&amp;"-,Bold"&amp;14Commodity Processing and Commercial Equivalent Bid
Commercial Equivalent -  Cooler By the Serving</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CB2A8-FFE1-4F49-8546-2F2F170F4EB1}">
  <dimension ref="A1:X5"/>
  <sheetViews>
    <sheetView tabSelected="1" topLeftCell="C1" zoomScale="50" zoomScaleNormal="50" workbookViewId="0">
      <pane ySplit="1" topLeftCell="A2" activePane="bottomLeft" state="frozen"/>
      <selection activeCell="K1" sqref="K1"/>
      <selection pane="bottomLeft" activeCell="W4" sqref="W4"/>
    </sheetView>
  </sheetViews>
  <sheetFormatPr defaultRowHeight="15" x14ac:dyDescent="0.25"/>
  <cols>
    <col min="1" max="1" width="11.42578125" customWidth="1"/>
    <col min="2" max="2" width="16.7109375" customWidth="1"/>
    <col min="3" max="3" width="46.28515625" customWidth="1"/>
    <col min="4" max="4" width="44.85546875" customWidth="1"/>
    <col min="5" max="5" width="25.42578125" customWidth="1"/>
    <col min="6" max="6" width="23.85546875" customWidth="1"/>
    <col min="7" max="7" width="19.7109375" customWidth="1"/>
    <col min="8" max="8" width="22.28515625" customWidth="1"/>
    <col min="9" max="9" width="17.7109375" customWidth="1"/>
    <col min="10" max="10" width="16.7109375" customWidth="1"/>
    <col min="11" max="11" width="21.5703125" customWidth="1"/>
    <col min="12" max="12" width="19.7109375" customWidth="1"/>
    <col min="13" max="13" width="16.7109375" customWidth="1"/>
    <col min="14" max="14" width="19.42578125" customWidth="1"/>
    <col min="15" max="15" width="19.140625" customWidth="1"/>
    <col min="16" max="16" width="22.5703125" customWidth="1"/>
    <col min="17" max="17" width="17.85546875" customWidth="1"/>
    <col min="18" max="18" width="18.28515625" customWidth="1"/>
    <col min="19" max="19" width="16.28515625" customWidth="1"/>
    <col min="20" max="20" width="16.85546875" customWidth="1"/>
    <col min="21" max="21" width="16.42578125" customWidth="1"/>
    <col min="22" max="22" width="19" customWidth="1"/>
    <col min="23" max="23" width="20.7109375" customWidth="1"/>
    <col min="24" max="24" width="25.28515625" customWidth="1"/>
  </cols>
  <sheetData>
    <row r="1" spans="1:24" ht="78.75" customHeight="1" x14ac:dyDescent="0.25">
      <c r="A1" s="261" t="s">
        <v>0</v>
      </c>
      <c r="B1" s="263" t="s">
        <v>1</v>
      </c>
      <c r="C1" s="263" t="s">
        <v>2</v>
      </c>
      <c r="D1" s="184" t="s">
        <v>125</v>
      </c>
      <c r="E1" s="263" t="s">
        <v>139</v>
      </c>
      <c r="F1" s="263" t="s">
        <v>4</v>
      </c>
      <c r="G1" s="259" t="s">
        <v>5</v>
      </c>
      <c r="H1" s="259" t="s">
        <v>6</v>
      </c>
      <c r="I1" s="259" t="s">
        <v>7</v>
      </c>
      <c r="J1" s="259" t="s">
        <v>8</v>
      </c>
      <c r="K1" s="259" t="s">
        <v>9</v>
      </c>
      <c r="L1" s="263" t="s">
        <v>10</v>
      </c>
      <c r="M1" s="259" t="s">
        <v>11</v>
      </c>
      <c r="N1" s="259" t="s">
        <v>12</v>
      </c>
      <c r="O1" s="263" t="s">
        <v>13</v>
      </c>
      <c r="P1" s="259" t="s">
        <v>14</v>
      </c>
      <c r="Q1" s="259" t="s">
        <v>15</v>
      </c>
      <c r="R1" s="263" t="s">
        <v>16</v>
      </c>
      <c r="S1" s="265" t="s">
        <v>17</v>
      </c>
      <c r="T1" s="265" t="s">
        <v>18</v>
      </c>
      <c r="U1" s="259" t="s">
        <v>19</v>
      </c>
      <c r="V1" s="263" t="s">
        <v>20</v>
      </c>
      <c r="W1" s="259" t="s">
        <v>21</v>
      </c>
      <c r="X1" s="219" t="s">
        <v>135</v>
      </c>
    </row>
    <row r="2" spans="1:24" ht="15.75" x14ac:dyDescent="0.25">
      <c r="A2" s="262"/>
      <c r="B2" s="264"/>
      <c r="C2" s="264"/>
      <c r="D2" s="185" t="s">
        <v>126</v>
      </c>
      <c r="E2" s="264"/>
      <c r="F2" s="264"/>
      <c r="G2" s="260"/>
      <c r="H2" s="260"/>
      <c r="I2" s="260"/>
      <c r="J2" s="260"/>
      <c r="K2" s="260"/>
      <c r="L2" s="264"/>
      <c r="M2" s="260"/>
      <c r="N2" s="260"/>
      <c r="O2" s="264"/>
      <c r="P2" s="260"/>
      <c r="Q2" s="260"/>
      <c r="R2" s="264"/>
      <c r="S2" s="266"/>
      <c r="T2" s="266"/>
      <c r="U2" s="260"/>
      <c r="V2" s="264"/>
      <c r="W2" s="260"/>
      <c r="X2" s="220"/>
    </row>
    <row r="3" spans="1:24" ht="192.75" customHeight="1" x14ac:dyDescent="0.25">
      <c r="A3" s="192">
        <v>1063</v>
      </c>
      <c r="B3" s="187" t="s">
        <v>48</v>
      </c>
      <c r="C3" s="188" t="s">
        <v>127</v>
      </c>
      <c r="D3" s="189" t="s">
        <v>128</v>
      </c>
      <c r="E3" s="193">
        <v>700000</v>
      </c>
      <c r="F3" s="231"/>
      <c r="G3" s="232"/>
      <c r="H3" s="233"/>
      <c r="I3" s="233"/>
      <c r="J3" s="232"/>
      <c r="K3" s="232"/>
      <c r="L3" s="232"/>
      <c r="M3" s="232"/>
      <c r="N3" s="234"/>
      <c r="O3" s="234"/>
      <c r="P3" s="232"/>
      <c r="Q3" s="234"/>
      <c r="R3" s="234"/>
      <c r="S3" s="176">
        <f>N3+O3</f>
        <v>0</v>
      </c>
      <c r="T3" s="39">
        <f>R3+Q3</f>
        <v>0</v>
      </c>
      <c r="U3" s="38" t="e">
        <f>E3/L3</f>
        <v>#DIV/0!</v>
      </c>
      <c r="V3" s="176" t="e">
        <f>T3*U3</f>
        <v>#DIV/0!</v>
      </c>
      <c r="W3" s="235"/>
      <c r="X3" s="235"/>
    </row>
    <row r="4" spans="1:24" ht="220.5" customHeight="1" x14ac:dyDescent="0.25">
      <c r="A4" s="192">
        <v>1074</v>
      </c>
      <c r="B4" s="187" t="s">
        <v>48</v>
      </c>
      <c r="C4" s="188" t="s">
        <v>131</v>
      </c>
      <c r="D4" s="190" t="s">
        <v>129</v>
      </c>
      <c r="E4" s="193">
        <v>400000</v>
      </c>
      <c r="F4" s="231"/>
      <c r="G4" s="232"/>
      <c r="H4" s="233"/>
      <c r="I4" s="233"/>
      <c r="J4" s="232"/>
      <c r="K4" s="232"/>
      <c r="L4" s="232"/>
      <c r="M4" s="232"/>
      <c r="N4" s="234"/>
      <c r="O4" s="234"/>
      <c r="P4" s="232"/>
      <c r="Q4" s="234"/>
      <c r="R4" s="234"/>
      <c r="S4" s="176">
        <f>N4+O4</f>
        <v>0</v>
      </c>
      <c r="T4" s="39">
        <f t="shared" ref="T4:T5" si="0">R4+Q4</f>
        <v>0</v>
      </c>
      <c r="U4" s="38" t="e">
        <f t="shared" ref="U4:U5" si="1">E4/L4</f>
        <v>#DIV/0!</v>
      </c>
      <c r="V4" s="176" t="e">
        <f t="shared" ref="V4:V5" si="2">T4*U4</f>
        <v>#DIV/0!</v>
      </c>
      <c r="W4" s="235"/>
      <c r="X4" s="235"/>
    </row>
    <row r="5" spans="1:24" ht="381.75" customHeight="1" x14ac:dyDescent="0.25">
      <c r="A5" s="192">
        <v>1665</v>
      </c>
      <c r="B5" s="187" t="s">
        <v>48</v>
      </c>
      <c r="C5" s="191" t="s">
        <v>130</v>
      </c>
      <c r="D5" s="189" t="s">
        <v>132</v>
      </c>
      <c r="E5" s="193">
        <v>1000000</v>
      </c>
      <c r="F5" s="231"/>
      <c r="G5" s="232"/>
      <c r="H5" s="233"/>
      <c r="I5" s="233"/>
      <c r="J5" s="232"/>
      <c r="K5" s="232"/>
      <c r="L5" s="232"/>
      <c r="M5" s="232"/>
      <c r="N5" s="234"/>
      <c r="O5" s="234"/>
      <c r="P5" s="232"/>
      <c r="Q5" s="234"/>
      <c r="R5" s="234"/>
      <c r="S5" s="176">
        <f t="shared" ref="S5" si="3">N5+O5</f>
        <v>0</v>
      </c>
      <c r="T5" s="39">
        <f t="shared" si="0"/>
        <v>0</v>
      </c>
      <c r="U5" s="38" t="e">
        <f t="shared" si="1"/>
        <v>#DIV/0!</v>
      </c>
      <c r="V5" s="176" t="e">
        <f t="shared" si="2"/>
        <v>#DIV/0!</v>
      </c>
      <c r="W5" s="235"/>
      <c r="X5" s="235"/>
    </row>
  </sheetData>
  <sheetProtection algorithmName="SHA-512" hashValue="VpgwP3ewIv3C9JS6lktsfFoIK0X4CYyNDrgwEoHP4JTyVZ40vs9WwgyT5HIPeXslRO7fTEEMSlyIgXyC38avuw==" saltValue="eXHT+xt4zrpGEbZQ/1Cptw==" spinCount="100000" sheet="1" objects="1" scenarios="1" selectLockedCells="1"/>
  <mergeCells count="22">
    <mergeCell ref="T1:T2"/>
    <mergeCell ref="U1:U2"/>
    <mergeCell ref="V1:V2"/>
    <mergeCell ref="W1:W2"/>
    <mergeCell ref="N1:N2"/>
    <mergeCell ref="O1:O2"/>
    <mergeCell ref="P1:P2"/>
    <mergeCell ref="Q1:Q2"/>
    <mergeCell ref="R1:R2"/>
    <mergeCell ref="S1:S2"/>
    <mergeCell ref="M1:M2"/>
    <mergeCell ref="A1:A2"/>
    <mergeCell ref="B1:B2"/>
    <mergeCell ref="C1:C2"/>
    <mergeCell ref="E1:E2"/>
    <mergeCell ref="F1:F2"/>
    <mergeCell ref="G1:G2"/>
    <mergeCell ref="H1:H2"/>
    <mergeCell ref="I1:I2"/>
    <mergeCell ref="J1:J2"/>
    <mergeCell ref="K1:K2"/>
    <mergeCell ref="L1:L2"/>
  </mergeCells>
  <printOptions headings="1"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9745A-69B7-4F11-9BEB-5E714F48B0EA}">
  <dimension ref="A1:P8"/>
  <sheetViews>
    <sheetView zoomScale="60" zoomScaleNormal="60" workbookViewId="0">
      <pane ySplit="1" topLeftCell="A2" activePane="bottomLeft" state="frozen"/>
      <selection pane="bottomLeft" activeCell="N4" sqref="N4"/>
    </sheetView>
  </sheetViews>
  <sheetFormatPr defaultRowHeight="15" x14ac:dyDescent="0.25"/>
  <cols>
    <col min="1" max="1" width="25.85546875" customWidth="1"/>
    <col min="2" max="2" width="24.42578125" customWidth="1"/>
    <col min="3" max="3" width="45" customWidth="1"/>
    <col min="4" max="4" width="31.42578125" customWidth="1"/>
    <col min="5" max="5" width="18.7109375" customWidth="1"/>
    <col min="6" max="6" width="24" customWidth="1"/>
    <col min="7" max="7" width="23.5703125" customWidth="1"/>
    <col min="8" max="8" width="23.7109375" customWidth="1"/>
    <col min="9" max="9" width="21.28515625" customWidth="1"/>
    <col min="10" max="10" width="17.42578125" customWidth="1"/>
    <col min="11" max="11" width="15.7109375" customWidth="1"/>
    <col min="12" max="12" width="16.7109375" customWidth="1"/>
    <col min="13" max="13" width="17.42578125" customWidth="1"/>
    <col min="14" max="14" width="14.42578125" customWidth="1"/>
    <col min="15" max="15" width="17.140625" customWidth="1"/>
    <col min="16" max="16" width="23.28515625" customWidth="1"/>
  </cols>
  <sheetData>
    <row r="1" spans="1:16" ht="65.25" customHeight="1" x14ac:dyDescent="0.25">
      <c r="A1" s="184" t="s">
        <v>57</v>
      </c>
      <c r="B1" s="184" t="s">
        <v>1</v>
      </c>
      <c r="C1" s="184" t="s">
        <v>2</v>
      </c>
      <c r="D1" s="184" t="s">
        <v>58</v>
      </c>
      <c r="E1" s="184" t="s">
        <v>141</v>
      </c>
      <c r="F1" s="184" t="s">
        <v>59</v>
      </c>
      <c r="G1" s="184" t="s">
        <v>60</v>
      </c>
      <c r="H1" s="184" t="s">
        <v>61</v>
      </c>
      <c r="I1" s="184" t="s">
        <v>62</v>
      </c>
      <c r="J1" s="184" t="s">
        <v>63</v>
      </c>
      <c r="K1" s="184" t="s">
        <v>64</v>
      </c>
      <c r="L1" s="184" t="s">
        <v>65</v>
      </c>
      <c r="M1" s="184" t="s">
        <v>66</v>
      </c>
      <c r="N1" s="186" t="s">
        <v>21</v>
      </c>
      <c r="O1" s="184" t="s">
        <v>67</v>
      </c>
      <c r="P1" s="184" t="s">
        <v>135</v>
      </c>
    </row>
    <row r="2" spans="1:16" ht="15.75" x14ac:dyDescent="0.25">
      <c r="A2" s="194" t="s">
        <v>22</v>
      </c>
      <c r="B2" s="195" t="s">
        <v>23</v>
      </c>
      <c r="C2" s="195" t="s">
        <v>24</v>
      </c>
      <c r="D2" s="195" t="s">
        <v>25</v>
      </c>
      <c r="E2" s="195" t="s">
        <v>26</v>
      </c>
      <c r="F2" s="195" t="s">
        <v>27</v>
      </c>
      <c r="G2" s="195" t="s">
        <v>28</v>
      </c>
      <c r="H2" s="195" t="s">
        <v>29</v>
      </c>
      <c r="I2" s="195" t="s">
        <v>30</v>
      </c>
      <c r="J2" s="195" t="s">
        <v>31</v>
      </c>
      <c r="K2" s="195" t="s">
        <v>32</v>
      </c>
      <c r="L2" s="195" t="s">
        <v>33</v>
      </c>
      <c r="M2" s="195" t="s">
        <v>34</v>
      </c>
      <c r="N2" s="196" t="s">
        <v>35</v>
      </c>
      <c r="O2" s="197" t="s">
        <v>36</v>
      </c>
      <c r="P2" s="197" t="s">
        <v>37</v>
      </c>
    </row>
    <row r="3" spans="1:16" ht="312.75" customHeight="1" x14ac:dyDescent="0.25">
      <c r="A3" s="198"/>
      <c r="B3" s="199"/>
      <c r="C3" s="200"/>
      <c r="D3" s="201" t="s">
        <v>45</v>
      </c>
      <c r="E3" s="181" t="s">
        <v>46</v>
      </c>
      <c r="F3" s="267" t="s">
        <v>88</v>
      </c>
      <c r="G3" s="268"/>
      <c r="H3" s="202" t="s">
        <v>47</v>
      </c>
      <c r="I3" s="203"/>
      <c r="J3" s="200"/>
      <c r="K3" s="200"/>
      <c r="L3" s="200"/>
      <c r="M3" s="200"/>
      <c r="N3" s="200"/>
      <c r="O3" s="204"/>
      <c r="P3" s="204"/>
    </row>
    <row r="4" spans="1:16" ht="192" customHeight="1" x14ac:dyDescent="0.25">
      <c r="A4" s="187">
        <v>1063</v>
      </c>
      <c r="B4" s="187" t="s">
        <v>48</v>
      </c>
      <c r="C4" s="191" t="s">
        <v>138</v>
      </c>
      <c r="D4" s="189" t="s">
        <v>128</v>
      </c>
      <c r="E4" s="193">
        <v>400000</v>
      </c>
      <c r="F4" s="242"/>
      <c r="G4" s="242"/>
      <c r="H4" s="243"/>
      <c r="I4" s="235"/>
      <c r="J4" s="244"/>
      <c r="K4" s="245"/>
      <c r="L4" s="67" t="e">
        <f>E4/I4</f>
        <v>#DIV/0!</v>
      </c>
      <c r="M4" s="180" t="e">
        <f>J4*L4</f>
        <v>#DIV/0!</v>
      </c>
      <c r="N4" s="247"/>
      <c r="O4" s="248"/>
      <c r="P4" s="248"/>
    </row>
    <row r="5" spans="1:16" ht="200.25" customHeight="1" x14ac:dyDescent="0.25">
      <c r="A5" s="187">
        <v>1074</v>
      </c>
      <c r="B5" s="187" t="s">
        <v>48</v>
      </c>
      <c r="C5" s="191" t="s">
        <v>133</v>
      </c>
      <c r="D5" s="190" t="s">
        <v>129</v>
      </c>
      <c r="E5" s="193">
        <v>200000</v>
      </c>
      <c r="F5" s="232"/>
      <c r="G5" s="232"/>
      <c r="H5" s="232"/>
      <c r="I5" s="232"/>
      <c r="J5" s="234"/>
      <c r="K5" s="246"/>
      <c r="L5" s="67" t="e">
        <f t="shared" ref="L5:L6" si="0">E5/I5</f>
        <v>#DIV/0!</v>
      </c>
      <c r="M5" s="180" t="e">
        <f t="shared" ref="M5:M6" si="1">J5*L5</f>
        <v>#DIV/0!</v>
      </c>
      <c r="N5" s="247"/>
      <c r="O5" s="248"/>
      <c r="P5" s="248"/>
    </row>
    <row r="6" spans="1:16" ht="301.5" customHeight="1" x14ac:dyDescent="0.25">
      <c r="A6" s="187">
        <v>1665</v>
      </c>
      <c r="B6" s="187" t="s">
        <v>48</v>
      </c>
      <c r="C6" s="191" t="s">
        <v>134</v>
      </c>
      <c r="D6" s="189" t="s">
        <v>132</v>
      </c>
      <c r="E6" s="193">
        <v>300000</v>
      </c>
      <c r="F6" s="232"/>
      <c r="G6" s="232"/>
      <c r="H6" s="232"/>
      <c r="I6" s="232"/>
      <c r="J6" s="234"/>
      <c r="K6" s="246"/>
      <c r="L6" s="67" t="e">
        <f t="shared" si="0"/>
        <v>#DIV/0!</v>
      </c>
      <c r="M6" s="180" t="e">
        <f t="shared" si="1"/>
        <v>#DIV/0!</v>
      </c>
      <c r="N6" s="247"/>
      <c r="O6" s="248"/>
      <c r="P6" s="248"/>
    </row>
    <row r="7" spans="1:16" x14ac:dyDescent="0.25">
      <c r="B7" s="213"/>
    </row>
    <row r="8" spans="1:16" x14ac:dyDescent="0.25">
      <c r="B8" s="213"/>
    </row>
  </sheetData>
  <sheetProtection algorithmName="SHA-512" hashValue="fBBRN5uDD2IzNzGvLOh+5Z08JU7I4HKVwD+T4BEEyoGQtDRVqDzszTrc5mh2F5GwLseOOWnim5VqWIDZXpKKWg==" saltValue="xA3xTdyjlf+8Os+w+9BrFw==" spinCount="100000" sheet="1" objects="1" scenarios="1" selectLockedCells="1"/>
  <mergeCells count="1">
    <mergeCell ref="F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7"/>
  <sheetViews>
    <sheetView zoomScale="60" zoomScaleNormal="60" workbookViewId="0">
      <pane ySplit="1" topLeftCell="A2" activePane="bottomLeft" state="frozen"/>
      <selection pane="bottomLeft" activeCell="M7" sqref="M7"/>
    </sheetView>
  </sheetViews>
  <sheetFormatPr defaultColWidth="14.42578125" defaultRowHeight="114" customHeight="1" x14ac:dyDescent="0.25"/>
  <cols>
    <col min="1" max="1" width="14.42578125" style="106" customWidth="1"/>
    <col min="2" max="2" width="15.7109375" style="106" customWidth="1"/>
    <col min="3" max="3" width="39.7109375" style="41" customWidth="1"/>
    <col min="4" max="4" width="21.85546875" style="41" customWidth="1"/>
    <col min="5" max="5" width="21.28515625" style="41" customWidth="1"/>
    <col min="6" max="7" width="14.42578125" style="41"/>
    <col min="8" max="8" width="22.28515625" style="41" customWidth="1"/>
    <col min="9" max="9" width="13.5703125" style="41" customWidth="1"/>
    <col min="10" max="10" width="16.42578125" style="41" customWidth="1"/>
    <col min="11" max="11" width="14.42578125" style="41"/>
    <col min="12" max="12" width="13.42578125" style="41" customWidth="1"/>
    <col min="13" max="13" width="17.28515625" style="41" customWidth="1"/>
    <col min="14" max="14" width="16.85546875" style="41" customWidth="1"/>
    <col min="15" max="15" width="15.7109375" style="41" customWidth="1"/>
    <col min="16" max="16" width="18.7109375" style="41" customWidth="1"/>
    <col min="17" max="17" width="17" style="41" customWidth="1"/>
    <col min="18" max="18" width="19.42578125" style="41" customWidth="1"/>
    <col min="19" max="19" width="19.85546875" style="41" customWidth="1"/>
    <col min="20" max="20" width="19.7109375" style="41" customWidth="1"/>
    <col min="21" max="21" width="18.28515625" style="41" customWidth="1"/>
    <col min="22" max="22" width="20.42578125" style="41" customWidth="1"/>
    <col min="23" max="23" width="16.28515625" style="41" customWidth="1"/>
    <col min="24" max="24" width="23.5703125" style="41" customWidth="1"/>
    <col min="25" max="16384" width="14.42578125" style="41"/>
  </cols>
  <sheetData>
    <row r="1" spans="1:24" s="105" customFormat="1" ht="96" customHeight="1" x14ac:dyDescent="0.25">
      <c r="A1" s="22" t="s">
        <v>0</v>
      </c>
      <c r="B1" s="22" t="s">
        <v>1</v>
      </c>
      <c r="C1" s="22" t="s">
        <v>2</v>
      </c>
      <c r="D1" s="23" t="s">
        <v>3</v>
      </c>
      <c r="E1" s="22" t="s">
        <v>139</v>
      </c>
      <c r="F1" s="23" t="s">
        <v>4</v>
      </c>
      <c r="G1" s="24" t="s">
        <v>5</v>
      </c>
      <c r="H1" s="25" t="s">
        <v>6</v>
      </c>
      <c r="I1" s="25" t="s">
        <v>7</v>
      </c>
      <c r="J1" s="26" t="s">
        <v>8</v>
      </c>
      <c r="K1" s="26" t="s">
        <v>9</v>
      </c>
      <c r="L1" s="23" t="s">
        <v>10</v>
      </c>
      <c r="M1" s="27" t="s">
        <v>11</v>
      </c>
      <c r="N1" s="28" t="s">
        <v>12</v>
      </c>
      <c r="O1" s="29" t="s">
        <v>13</v>
      </c>
      <c r="P1" s="30" t="s">
        <v>14</v>
      </c>
      <c r="Q1" s="28" t="s">
        <v>15</v>
      </c>
      <c r="R1" s="29" t="s">
        <v>16</v>
      </c>
      <c r="S1" s="21" t="s">
        <v>17</v>
      </c>
      <c r="T1" s="21" t="s">
        <v>18</v>
      </c>
      <c r="U1" s="25" t="s">
        <v>19</v>
      </c>
      <c r="V1" s="29" t="s">
        <v>20</v>
      </c>
      <c r="W1" s="28" t="s">
        <v>21</v>
      </c>
      <c r="X1" s="184" t="s">
        <v>135</v>
      </c>
    </row>
    <row r="2" spans="1:24" s="105" customFormat="1" ht="28.5" customHeight="1" x14ac:dyDescent="0.25">
      <c r="A2" s="126" t="s">
        <v>22</v>
      </c>
      <c r="B2" s="126" t="s">
        <v>23</v>
      </c>
      <c r="C2" s="23" t="s">
        <v>24</v>
      </c>
      <c r="D2" s="23" t="s">
        <v>25</v>
      </c>
      <c r="E2" s="23" t="s">
        <v>26</v>
      </c>
      <c r="F2" s="23" t="s">
        <v>27</v>
      </c>
      <c r="G2" s="23" t="s">
        <v>28</v>
      </c>
      <c r="H2" s="31" t="s">
        <v>29</v>
      </c>
      <c r="I2" s="23" t="s">
        <v>30</v>
      </c>
      <c r="J2" s="23" t="s">
        <v>31</v>
      </c>
      <c r="K2" s="23" t="s">
        <v>32</v>
      </c>
      <c r="L2" s="23" t="s">
        <v>33</v>
      </c>
      <c r="M2" s="23" t="s">
        <v>34</v>
      </c>
      <c r="N2" s="23" t="s">
        <v>35</v>
      </c>
      <c r="O2" s="23" t="s">
        <v>36</v>
      </c>
      <c r="P2" s="23" t="s">
        <v>37</v>
      </c>
      <c r="Q2" s="23" t="s">
        <v>38</v>
      </c>
      <c r="R2" s="23" t="s">
        <v>39</v>
      </c>
      <c r="S2" s="23" t="s">
        <v>40</v>
      </c>
      <c r="T2" s="23" t="s">
        <v>41</v>
      </c>
      <c r="U2" s="23" t="s">
        <v>42</v>
      </c>
      <c r="V2" s="23" t="s">
        <v>43</v>
      </c>
      <c r="W2" s="23" t="s">
        <v>44</v>
      </c>
      <c r="X2" s="197" t="s">
        <v>136</v>
      </c>
    </row>
    <row r="3" spans="1:24" s="117" customFormat="1" ht="175.5" customHeight="1" x14ac:dyDescent="0.2">
      <c r="A3" s="127"/>
      <c r="B3" s="128"/>
      <c r="C3" s="118" t="s">
        <v>45</v>
      </c>
      <c r="D3" s="120" t="s">
        <v>46</v>
      </c>
      <c r="E3" s="269" t="s">
        <v>88</v>
      </c>
      <c r="F3" s="270"/>
      <c r="G3" s="121" t="s">
        <v>47</v>
      </c>
      <c r="H3" s="113"/>
      <c r="I3" s="113"/>
      <c r="J3" s="119"/>
      <c r="K3" s="119"/>
      <c r="L3" s="119"/>
      <c r="M3" s="119"/>
      <c r="N3" s="119"/>
      <c r="O3" s="119"/>
      <c r="P3" s="122"/>
      <c r="Q3" s="123"/>
      <c r="R3" s="123"/>
      <c r="S3" s="124"/>
      <c r="T3" s="123"/>
      <c r="U3" s="123"/>
      <c r="V3" s="123"/>
      <c r="W3" s="125"/>
      <c r="X3" s="125"/>
    </row>
    <row r="4" spans="1:24" s="107" customFormat="1" ht="165.75" customHeight="1" x14ac:dyDescent="0.25">
      <c r="A4" s="147">
        <v>1201</v>
      </c>
      <c r="B4" s="147" t="s">
        <v>48</v>
      </c>
      <c r="C4" s="166" t="s">
        <v>116</v>
      </c>
      <c r="D4" s="166" t="s">
        <v>107</v>
      </c>
      <c r="E4" s="212">
        <v>5500000</v>
      </c>
      <c r="F4" s="236"/>
      <c r="G4" s="236"/>
      <c r="H4" s="236"/>
      <c r="I4" s="236"/>
      <c r="J4" s="236"/>
      <c r="K4" s="236"/>
      <c r="L4" s="236"/>
      <c r="M4" s="236"/>
      <c r="N4" s="236"/>
      <c r="O4" s="236"/>
      <c r="P4" s="237"/>
      <c r="Q4" s="236"/>
      <c r="R4" s="236"/>
      <c r="S4" s="176">
        <f>N4+O4</f>
        <v>0</v>
      </c>
      <c r="T4" s="39">
        <f>R4+Q4</f>
        <v>0</v>
      </c>
      <c r="U4" s="38" t="e">
        <f>E4/L4</f>
        <v>#DIV/0!</v>
      </c>
      <c r="V4" s="37" t="e">
        <f>T4*U4</f>
        <v>#DIV/0!</v>
      </c>
      <c r="W4" s="236"/>
      <c r="X4" s="236"/>
    </row>
    <row r="5" spans="1:24" s="107" customFormat="1" ht="99" customHeight="1" x14ac:dyDescent="0.25">
      <c r="A5" s="42"/>
      <c r="B5" s="42"/>
      <c r="C5" s="93" t="s">
        <v>75</v>
      </c>
      <c r="D5" s="91"/>
      <c r="E5" s="177"/>
      <c r="F5" s="68"/>
      <c r="G5" s="68"/>
      <c r="H5" s="68"/>
      <c r="I5" s="68"/>
      <c r="J5" s="68"/>
      <c r="K5" s="68"/>
      <c r="L5" s="68"/>
      <c r="M5" s="68"/>
      <c r="N5" s="68"/>
      <c r="O5" s="68"/>
      <c r="P5" s="68"/>
      <c r="Q5" s="68"/>
      <c r="R5" s="68"/>
      <c r="S5" s="42"/>
      <c r="T5" s="42"/>
      <c r="U5" s="95" t="s">
        <v>51</v>
      </c>
      <c r="V5" s="42"/>
      <c r="W5" s="68"/>
      <c r="X5" s="68"/>
    </row>
    <row r="6" spans="1:24" s="107" customFormat="1" ht="229.5" customHeight="1" x14ac:dyDescent="0.25">
      <c r="A6" s="147">
        <v>1510</v>
      </c>
      <c r="B6" s="147" t="s">
        <v>48</v>
      </c>
      <c r="C6" s="166" t="s">
        <v>117</v>
      </c>
      <c r="D6" s="166" t="s">
        <v>108</v>
      </c>
      <c r="E6" s="212">
        <v>700000</v>
      </c>
      <c r="F6" s="238"/>
      <c r="G6" s="238"/>
      <c r="H6" s="238"/>
      <c r="I6" s="238"/>
      <c r="J6" s="238"/>
      <c r="K6" s="238"/>
      <c r="L6" s="238"/>
      <c r="M6" s="238"/>
      <c r="N6" s="238"/>
      <c r="O6" s="238"/>
      <c r="P6" s="239"/>
      <c r="Q6" s="238"/>
      <c r="R6" s="238"/>
      <c r="S6" s="176">
        <f>N6+O6</f>
        <v>0</v>
      </c>
      <c r="T6" s="39">
        <f>R6+Q6</f>
        <v>0</v>
      </c>
      <c r="U6" s="38" t="e">
        <f>E6/L6</f>
        <v>#DIV/0!</v>
      </c>
      <c r="V6" s="37" t="e">
        <f>T6*U6</f>
        <v>#DIV/0!</v>
      </c>
      <c r="W6" s="238"/>
      <c r="X6" s="238"/>
    </row>
    <row r="7" spans="1:24" s="107" customFormat="1" ht="192.6" customHeight="1" x14ac:dyDescent="0.25">
      <c r="A7" s="147">
        <v>1916</v>
      </c>
      <c r="B7" s="147" t="s">
        <v>48</v>
      </c>
      <c r="C7" s="166" t="s">
        <v>118</v>
      </c>
      <c r="D7" s="166" t="s">
        <v>80</v>
      </c>
      <c r="E7" s="212">
        <v>1200000</v>
      </c>
      <c r="F7" s="238"/>
      <c r="G7" s="238"/>
      <c r="H7" s="238"/>
      <c r="I7" s="238"/>
      <c r="J7" s="238"/>
      <c r="K7" s="238"/>
      <c r="L7" s="238"/>
      <c r="M7" s="238"/>
      <c r="N7" s="238"/>
      <c r="O7" s="238"/>
      <c r="P7" s="239"/>
      <c r="Q7" s="238"/>
      <c r="R7" s="238"/>
      <c r="S7" s="40">
        <f>N7+O7</f>
        <v>0</v>
      </c>
      <c r="T7" s="39">
        <f>R7+Q7</f>
        <v>0</v>
      </c>
      <c r="U7" s="169" t="e">
        <f>E7/L7</f>
        <v>#DIV/0!</v>
      </c>
      <c r="V7" s="37" t="e">
        <f>T7*U7</f>
        <v>#DIV/0!</v>
      </c>
      <c r="W7" s="238"/>
      <c r="X7" s="238"/>
    </row>
    <row r="8" spans="1:24" s="107" customFormat="1" ht="192.6" customHeight="1" x14ac:dyDescent="0.25">
      <c r="A8" s="251"/>
      <c r="B8" s="251"/>
      <c r="C8" s="252"/>
      <c r="D8" s="252"/>
      <c r="E8" s="253"/>
      <c r="F8" s="238"/>
      <c r="G8" s="238"/>
      <c r="H8" s="238"/>
      <c r="I8" s="238"/>
      <c r="J8" s="238"/>
      <c r="K8" s="238"/>
      <c r="L8" s="238"/>
      <c r="M8" s="238"/>
      <c r="N8" s="238"/>
      <c r="O8" s="238"/>
      <c r="P8" s="239"/>
      <c r="Q8" s="238"/>
      <c r="R8" s="238"/>
      <c r="S8" s="40">
        <f>N8+O8</f>
        <v>0</v>
      </c>
      <c r="T8" s="39">
        <f>R8+Q8</f>
        <v>0</v>
      </c>
      <c r="U8" s="169" t="e">
        <f>E8/L8</f>
        <v>#DIV/0!</v>
      </c>
      <c r="V8" s="37" t="e">
        <f>T8*U8</f>
        <v>#DIV/0!</v>
      </c>
      <c r="W8" s="238"/>
      <c r="X8" s="238"/>
    </row>
    <row r="9" spans="1:24" ht="155.25" customHeight="1" x14ac:dyDescent="0.25">
      <c r="A9" s="162"/>
      <c r="B9" s="162"/>
      <c r="C9" s="170" t="s">
        <v>79</v>
      </c>
      <c r="D9" s="163"/>
      <c r="E9" s="163"/>
      <c r="F9" s="240"/>
      <c r="G9" s="240"/>
      <c r="H9" s="240"/>
      <c r="I9" s="240"/>
      <c r="J9" s="240"/>
      <c r="K9" s="240"/>
      <c r="L9" s="240"/>
      <c r="M9" s="240"/>
      <c r="N9" s="240"/>
      <c r="O9" s="240"/>
      <c r="P9" s="241"/>
      <c r="Q9" s="240"/>
      <c r="R9" s="240"/>
      <c r="S9" s="163"/>
      <c r="T9" s="163"/>
      <c r="U9" s="164" t="s">
        <v>51</v>
      </c>
      <c r="V9" s="129"/>
      <c r="W9" s="240"/>
      <c r="X9" s="240"/>
    </row>
    <row r="10" spans="1:24" ht="114" customHeight="1" x14ac:dyDescent="0.25">
      <c r="V10" s="107"/>
    </row>
    <row r="11" spans="1:24" ht="114" customHeight="1" x14ac:dyDescent="0.25">
      <c r="V11" s="107"/>
    </row>
    <row r="12" spans="1:24" ht="114" customHeight="1" x14ac:dyDescent="0.25">
      <c r="V12" s="107"/>
    </row>
    <row r="13" spans="1:24" ht="114" customHeight="1" x14ac:dyDescent="0.25">
      <c r="V13" s="107"/>
    </row>
    <row r="14" spans="1:24" ht="114" customHeight="1" x14ac:dyDescent="0.25">
      <c r="V14" s="107"/>
    </row>
    <row r="15" spans="1:24" ht="114" customHeight="1" x14ac:dyDescent="0.25">
      <c r="V15" s="107"/>
    </row>
    <row r="16" spans="1:24" ht="114" customHeight="1" x14ac:dyDescent="0.25">
      <c r="V16" s="107"/>
    </row>
    <row r="17" spans="22:22" ht="114" customHeight="1" x14ac:dyDescent="0.25">
      <c r="V17" s="107"/>
    </row>
    <row r="18" spans="22:22" ht="114" customHeight="1" x14ac:dyDescent="0.25">
      <c r="V18" s="107"/>
    </row>
    <row r="19" spans="22:22" ht="114" customHeight="1" x14ac:dyDescent="0.25">
      <c r="V19" s="107"/>
    </row>
    <row r="20" spans="22:22" ht="114" customHeight="1" x14ac:dyDescent="0.25">
      <c r="V20" s="107"/>
    </row>
    <row r="21" spans="22:22" ht="114" customHeight="1" x14ac:dyDescent="0.25">
      <c r="V21" s="107"/>
    </row>
    <row r="22" spans="22:22" ht="114" customHeight="1" x14ac:dyDescent="0.25">
      <c r="V22" s="107"/>
    </row>
    <row r="23" spans="22:22" ht="114" customHeight="1" x14ac:dyDescent="0.25">
      <c r="V23" s="107"/>
    </row>
    <row r="24" spans="22:22" ht="114" customHeight="1" x14ac:dyDescent="0.25">
      <c r="V24" s="107"/>
    </row>
    <row r="25" spans="22:22" ht="114" customHeight="1" x14ac:dyDescent="0.25">
      <c r="V25" s="107">
        <f t="shared" ref="V25:V47" si="0">T25*U25</f>
        <v>0</v>
      </c>
    </row>
    <row r="26" spans="22:22" ht="114" customHeight="1" x14ac:dyDescent="0.25">
      <c r="V26" s="107">
        <f t="shared" si="0"/>
        <v>0</v>
      </c>
    </row>
    <row r="27" spans="22:22" ht="114" customHeight="1" x14ac:dyDescent="0.25">
      <c r="V27" s="107">
        <f t="shared" si="0"/>
        <v>0</v>
      </c>
    </row>
    <row r="28" spans="22:22" ht="114" customHeight="1" x14ac:dyDescent="0.25">
      <c r="V28" s="107">
        <f t="shared" si="0"/>
        <v>0</v>
      </c>
    </row>
    <row r="29" spans="22:22" ht="114" customHeight="1" x14ac:dyDescent="0.25">
      <c r="V29" s="107">
        <f t="shared" si="0"/>
        <v>0</v>
      </c>
    </row>
    <row r="30" spans="22:22" ht="114" customHeight="1" x14ac:dyDescent="0.25">
      <c r="V30" s="107">
        <f t="shared" si="0"/>
        <v>0</v>
      </c>
    </row>
    <row r="31" spans="22:22" ht="114" customHeight="1" x14ac:dyDescent="0.25">
      <c r="V31" s="107">
        <f t="shared" si="0"/>
        <v>0</v>
      </c>
    </row>
    <row r="32" spans="22:22" ht="114" customHeight="1" x14ac:dyDescent="0.25">
      <c r="V32" s="107">
        <f t="shared" si="0"/>
        <v>0</v>
      </c>
    </row>
    <row r="33" spans="22:22" ht="114" customHeight="1" x14ac:dyDescent="0.25">
      <c r="V33" s="107">
        <f t="shared" si="0"/>
        <v>0</v>
      </c>
    </row>
    <row r="34" spans="22:22" ht="114" customHeight="1" x14ac:dyDescent="0.25">
      <c r="V34" s="107">
        <f t="shared" si="0"/>
        <v>0</v>
      </c>
    </row>
    <row r="35" spans="22:22" ht="114" customHeight="1" x14ac:dyDescent="0.25">
      <c r="V35" s="107">
        <f t="shared" si="0"/>
        <v>0</v>
      </c>
    </row>
    <row r="36" spans="22:22" ht="114" customHeight="1" x14ac:dyDescent="0.25">
      <c r="V36" s="107">
        <f t="shared" si="0"/>
        <v>0</v>
      </c>
    </row>
    <row r="37" spans="22:22" ht="114" customHeight="1" x14ac:dyDescent="0.25">
      <c r="V37" s="107">
        <f t="shared" si="0"/>
        <v>0</v>
      </c>
    </row>
    <row r="38" spans="22:22" ht="114" customHeight="1" x14ac:dyDescent="0.25">
      <c r="V38" s="107">
        <f t="shared" si="0"/>
        <v>0</v>
      </c>
    </row>
    <row r="39" spans="22:22" ht="114" customHeight="1" x14ac:dyDescent="0.25">
      <c r="V39" s="107">
        <f t="shared" si="0"/>
        <v>0</v>
      </c>
    </row>
    <row r="40" spans="22:22" ht="114" customHeight="1" x14ac:dyDescent="0.25">
      <c r="V40" s="107">
        <f t="shared" si="0"/>
        <v>0</v>
      </c>
    </row>
    <row r="41" spans="22:22" ht="114" customHeight="1" x14ac:dyDescent="0.25">
      <c r="V41" s="107">
        <f t="shared" si="0"/>
        <v>0</v>
      </c>
    </row>
    <row r="42" spans="22:22" ht="114" customHeight="1" x14ac:dyDescent="0.25">
      <c r="V42" s="107">
        <f t="shared" si="0"/>
        <v>0</v>
      </c>
    </row>
    <row r="43" spans="22:22" ht="114" customHeight="1" x14ac:dyDescent="0.25">
      <c r="V43" s="107">
        <f t="shared" si="0"/>
        <v>0</v>
      </c>
    </row>
    <row r="44" spans="22:22" ht="114" customHeight="1" x14ac:dyDescent="0.25">
      <c r="V44" s="107">
        <f t="shared" si="0"/>
        <v>0</v>
      </c>
    </row>
    <row r="45" spans="22:22" ht="114" customHeight="1" x14ac:dyDescent="0.25">
      <c r="V45" s="107">
        <f t="shared" si="0"/>
        <v>0</v>
      </c>
    </row>
    <row r="46" spans="22:22" ht="114" customHeight="1" x14ac:dyDescent="0.25">
      <c r="V46" s="107">
        <f t="shared" si="0"/>
        <v>0</v>
      </c>
    </row>
    <row r="47" spans="22:22" ht="114" customHeight="1" x14ac:dyDescent="0.25">
      <c r="V47" s="107">
        <f t="shared" si="0"/>
        <v>0</v>
      </c>
    </row>
  </sheetData>
  <sheetProtection algorithmName="SHA-512" hashValue="tdAB19IaTCdOW+6z9aRv6W87OnN7107uPlW4GSlMTL684XsIMz5CwaCtpIAbWOGA2AFsEJNhGQHsba6RqNlnBQ==" saltValue="gnU3UtYpIgmKIopLOTB4EQ==" spinCount="100000" sheet="1" objects="1" scenarios="1" selectLockedCells="1"/>
  <mergeCells count="1">
    <mergeCell ref="E3:F3"/>
  </mergeCells>
  <printOptions headings="1" gridLines="1"/>
  <pageMargins left="0.7" right="0.7" top="0.75" bottom="1" header="0.3" footer="0.3"/>
  <pageSetup paperSize="5" scale="47" orientation="landscape" r:id="rId1"/>
  <headerFooter>
    <oddHeader>&amp;C&amp;"-,Bold"&amp;14Shelby County Schools (SCBE)
2022-2023  Commodity Processing and Commercial Equivalent Bid
Commodity - Dry By the Serving</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7"/>
  <sheetViews>
    <sheetView showRowColHeaders="0" zoomScale="60" zoomScaleNormal="60" workbookViewId="0">
      <pane ySplit="1" topLeftCell="A2" activePane="bottomLeft" state="frozen"/>
      <selection pane="bottomLeft" activeCell="F4" sqref="F4"/>
    </sheetView>
  </sheetViews>
  <sheetFormatPr defaultColWidth="29.28515625" defaultRowHeight="15.75" x14ac:dyDescent="0.25"/>
  <cols>
    <col min="1" max="1" width="13.85546875" style="108" customWidth="1"/>
    <col min="2" max="2" width="14.28515625" style="108" customWidth="1"/>
    <col min="3" max="3" width="33.42578125" style="41" customWidth="1"/>
    <col min="4" max="4" width="22.28515625" style="41" customWidth="1"/>
    <col min="5" max="5" width="19.140625" style="41" customWidth="1"/>
    <col min="6" max="6" width="20.7109375" style="41" customWidth="1"/>
    <col min="7" max="7" width="13.7109375" style="41" customWidth="1"/>
    <col min="8" max="8" width="16.7109375" style="41" customWidth="1"/>
    <col min="9" max="9" width="15.28515625" style="41" customWidth="1"/>
    <col min="10" max="10" width="16.7109375" style="41" customWidth="1"/>
    <col min="11" max="11" width="15.140625" style="41" customWidth="1"/>
    <col min="12" max="12" width="14.5703125" style="41" customWidth="1"/>
    <col min="13" max="13" width="12" style="41" customWidth="1"/>
    <col min="14" max="14" width="15.140625" style="41" customWidth="1"/>
    <col min="15" max="15" width="16.85546875" style="41" customWidth="1"/>
    <col min="16" max="16" width="17.7109375" style="41" customWidth="1"/>
    <col min="17" max="17" width="13.7109375" style="41" customWidth="1"/>
    <col min="18" max="16384" width="29.28515625" style="41"/>
  </cols>
  <sheetData>
    <row r="1" spans="1:16" s="105" customFormat="1" ht="79.5" customHeight="1" x14ac:dyDescent="0.25">
      <c r="A1" s="22" t="s">
        <v>0</v>
      </c>
      <c r="B1" s="22" t="s">
        <v>1</v>
      </c>
      <c r="C1" s="22" t="s">
        <v>2</v>
      </c>
      <c r="D1" s="23" t="s">
        <v>3</v>
      </c>
      <c r="E1" s="22" t="s">
        <v>139</v>
      </c>
      <c r="F1" s="25" t="s">
        <v>6</v>
      </c>
      <c r="G1" s="25" t="s">
        <v>7</v>
      </c>
      <c r="H1" s="25" t="s">
        <v>5</v>
      </c>
      <c r="I1" s="51" t="s">
        <v>62</v>
      </c>
      <c r="J1" s="52" t="s">
        <v>63</v>
      </c>
      <c r="K1" s="52" t="s">
        <v>64</v>
      </c>
      <c r="L1" s="53" t="s">
        <v>65</v>
      </c>
      <c r="M1" s="52" t="s">
        <v>66</v>
      </c>
      <c r="N1" s="54" t="s">
        <v>21</v>
      </c>
      <c r="O1" s="23" t="s">
        <v>67</v>
      </c>
      <c r="P1" s="184" t="s">
        <v>135</v>
      </c>
    </row>
    <row r="2" spans="1:16" s="105" customFormat="1" ht="15.75" customHeight="1" x14ac:dyDescent="0.25">
      <c r="A2" s="23" t="s">
        <v>22</v>
      </c>
      <c r="B2" s="23" t="s">
        <v>23</v>
      </c>
      <c r="C2" s="23" t="s">
        <v>24</v>
      </c>
      <c r="D2" s="23" t="s">
        <v>25</v>
      </c>
      <c r="E2" s="23" t="s">
        <v>26</v>
      </c>
      <c r="F2" s="23" t="s">
        <v>27</v>
      </c>
      <c r="G2" s="31" t="s">
        <v>28</v>
      </c>
      <c r="H2" s="23" t="s">
        <v>29</v>
      </c>
      <c r="I2" s="55" t="s">
        <v>30</v>
      </c>
      <c r="J2" s="56" t="s">
        <v>31</v>
      </c>
      <c r="K2" s="57" t="s">
        <v>32</v>
      </c>
      <c r="L2" s="56" t="s">
        <v>33</v>
      </c>
      <c r="M2" s="56" t="s">
        <v>34</v>
      </c>
      <c r="N2" s="58" t="s">
        <v>35</v>
      </c>
      <c r="O2" s="58" t="s">
        <v>36</v>
      </c>
      <c r="P2" s="197" t="s">
        <v>37</v>
      </c>
    </row>
    <row r="3" spans="1:16" s="117" customFormat="1" ht="98.25" customHeight="1" x14ac:dyDescent="0.2">
      <c r="A3" s="109"/>
      <c r="B3" s="110"/>
      <c r="C3" s="118" t="s">
        <v>45</v>
      </c>
      <c r="D3" s="111" t="s">
        <v>46</v>
      </c>
      <c r="E3" s="271" t="s">
        <v>88</v>
      </c>
      <c r="F3" s="272"/>
      <c r="G3" s="112" t="s">
        <v>47</v>
      </c>
      <c r="H3" s="130"/>
      <c r="I3" s="114"/>
      <c r="J3" s="110"/>
      <c r="K3" s="110"/>
      <c r="L3" s="110"/>
      <c r="M3" s="110"/>
      <c r="N3" s="110"/>
      <c r="O3" s="115"/>
      <c r="P3" s="116"/>
    </row>
    <row r="4" spans="1:16" s="107" customFormat="1" ht="159.94999999999999" customHeight="1" x14ac:dyDescent="0.25">
      <c r="A4" s="147">
        <v>1201</v>
      </c>
      <c r="B4" s="147" t="s">
        <v>48</v>
      </c>
      <c r="C4" s="166" t="s">
        <v>119</v>
      </c>
      <c r="D4" s="166" t="s">
        <v>107</v>
      </c>
      <c r="E4" s="133">
        <v>5500000</v>
      </c>
      <c r="F4" s="236"/>
      <c r="G4" s="236"/>
      <c r="H4" s="236"/>
      <c r="I4" s="236"/>
      <c r="J4" s="236"/>
      <c r="K4" s="236"/>
      <c r="L4" s="67" t="e">
        <f>E4/I4</f>
        <v>#DIV/0!</v>
      </c>
      <c r="M4" s="67" t="e">
        <f>K4*L4</f>
        <v>#DIV/0!</v>
      </c>
      <c r="N4" s="236"/>
      <c r="O4" s="236"/>
      <c r="P4" s="236"/>
    </row>
    <row r="5" spans="1:16" s="107" customFormat="1" ht="159.94999999999999" customHeight="1" x14ac:dyDescent="0.25">
      <c r="A5" s="132"/>
      <c r="B5" s="132"/>
      <c r="C5" s="93" t="s">
        <v>81</v>
      </c>
      <c r="D5" s="42"/>
      <c r="E5" s="42"/>
      <c r="F5" s="68"/>
      <c r="G5" s="68"/>
      <c r="H5" s="68"/>
      <c r="I5" s="68"/>
      <c r="J5" s="68"/>
      <c r="K5" s="68"/>
      <c r="L5" s="131" t="s">
        <v>51</v>
      </c>
      <c r="M5" s="91"/>
      <c r="N5" s="68"/>
      <c r="O5" s="68"/>
      <c r="P5" s="68"/>
    </row>
    <row r="6" spans="1:16" s="107" customFormat="1" ht="193.5" customHeight="1" x14ac:dyDescent="0.25">
      <c r="A6" s="147">
        <v>1510</v>
      </c>
      <c r="B6" s="147" t="s">
        <v>48</v>
      </c>
      <c r="C6" s="166" t="s">
        <v>120</v>
      </c>
      <c r="D6" s="166" t="s">
        <v>108</v>
      </c>
      <c r="E6" s="133">
        <v>700000</v>
      </c>
      <c r="F6" s="236"/>
      <c r="G6" s="236"/>
      <c r="H6" s="236"/>
      <c r="I6" s="236"/>
      <c r="J6" s="236"/>
      <c r="K6" s="236"/>
      <c r="L6" s="67" t="e">
        <f>E6/I6</f>
        <v>#DIV/0!</v>
      </c>
      <c r="M6" s="67" t="e">
        <f>K6*L6</f>
        <v>#DIV/0!</v>
      </c>
      <c r="N6" s="236"/>
      <c r="O6" s="236"/>
      <c r="P6" s="236"/>
    </row>
    <row r="7" spans="1:16" s="107" customFormat="1" ht="159.94999999999999" customHeight="1" x14ac:dyDescent="0.25">
      <c r="A7" s="132"/>
      <c r="B7" s="132"/>
      <c r="C7" s="93" t="s">
        <v>81</v>
      </c>
      <c r="D7" s="42"/>
      <c r="E7" s="42"/>
      <c r="F7" s="68"/>
      <c r="G7" s="68"/>
      <c r="H7" s="68"/>
      <c r="I7" s="68"/>
      <c r="J7" s="68"/>
      <c r="K7" s="68"/>
      <c r="L7" s="131" t="s">
        <v>51</v>
      </c>
      <c r="M7" s="91"/>
      <c r="N7" s="68"/>
      <c r="O7" s="68"/>
      <c r="P7" s="68"/>
    </row>
    <row r="8" spans="1:16" s="107" customFormat="1" ht="159.94999999999999" customHeight="1" x14ac:dyDescent="0.25">
      <c r="A8" s="88">
        <v>1916</v>
      </c>
      <c r="B8" s="88" t="s">
        <v>48</v>
      </c>
      <c r="C8" s="90" t="s">
        <v>121</v>
      </c>
      <c r="D8" s="90" t="s">
        <v>80</v>
      </c>
      <c r="E8" s="133">
        <v>500000</v>
      </c>
      <c r="F8" s="236"/>
      <c r="G8" s="236"/>
      <c r="H8" s="236"/>
      <c r="I8" s="236"/>
      <c r="J8" s="236"/>
      <c r="K8" s="236"/>
      <c r="L8" s="67" t="e">
        <f>E8/I8</f>
        <v>#DIV/0!</v>
      </c>
      <c r="M8" s="67" t="e">
        <f>K8*L8</f>
        <v>#DIV/0!</v>
      </c>
      <c r="N8" s="236"/>
      <c r="O8" s="236"/>
      <c r="P8" s="236"/>
    </row>
    <row r="9" spans="1:16" ht="113.25" customHeight="1" x14ac:dyDescent="0.25">
      <c r="A9" s="132"/>
      <c r="B9" s="132"/>
      <c r="C9" s="93" t="s">
        <v>81</v>
      </c>
      <c r="D9" s="42"/>
      <c r="E9" s="42"/>
      <c r="F9" s="68"/>
      <c r="G9" s="68"/>
      <c r="H9" s="68"/>
      <c r="I9" s="68"/>
      <c r="J9" s="68"/>
      <c r="K9" s="68"/>
      <c r="L9" s="131" t="s">
        <v>51</v>
      </c>
      <c r="M9" s="91"/>
      <c r="N9" s="68"/>
      <c r="O9" s="68"/>
      <c r="P9" s="68"/>
    </row>
    <row r="10" spans="1:16" ht="15.75" customHeight="1" x14ac:dyDescent="0.25">
      <c r="O10" s="107"/>
    </row>
    <row r="11" spans="1:16" ht="15.75" customHeight="1" x14ac:dyDescent="0.25">
      <c r="O11" s="107"/>
    </row>
    <row r="12" spans="1:16" ht="15.75" customHeight="1" x14ac:dyDescent="0.25">
      <c r="O12" s="107"/>
    </row>
    <row r="13" spans="1:16" ht="15.75" customHeight="1" x14ac:dyDescent="0.25">
      <c r="O13" s="107"/>
    </row>
    <row r="14" spans="1:16" ht="15.75" customHeight="1" x14ac:dyDescent="0.25">
      <c r="O14" s="107"/>
    </row>
    <row r="15" spans="1:16" ht="15.75" customHeight="1" x14ac:dyDescent="0.25">
      <c r="O15" s="107"/>
    </row>
    <row r="16" spans="1:16" ht="15.75" customHeight="1" x14ac:dyDescent="0.25">
      <c r="O16" s="107"/>
    </row>
    <row r="17" spans="15:15" ht="15.75" customHeight="1" x14ac:dyDescent="0.25">
      <c r="O17" s="107"/>
    </row>
    <row r="18" spans="15:15" ht="15.75" customHeight="1" x14ac:dyDescent="0.25">
      <c r="O18" s="107"/>
    </row>
    <row r="19" spans="15:15" ht="15.75" customHeight="1" x14ac:dyDescent="0.25">
      <c r="O19" s="107"/>
    </row>
    <row r="20" spans="15:15" ht="15.75" customHeight="1" x14ac:dyDescent="0.25">
      <c r="O20" s="107"/>
    </row>
    <row r="21" spans="15:15" ht="15.75" customHeight="1" x14ac:dyDescent="0.25">
      <c r="O21" s="107"/>
    </row>
    <row r="22" spans="15:15" ht="15.75" customHeight="1" x14ac:dyDescent="0.25">
      <c r="O22" s="107"/>
    </row>
    <row r="23" spans="15:15" ht="15.75" customHeight="1" x14ac:dyDescent="0.25">
      <c r="O23" s="107"/>
    </row>
    <row r="24" spans="15:15" ht="15.75" customHeight="1" x14ac:dyDescent="0.25">
      <c r="O24" s="107"/>
    </row>
    <row r="25" spans="15:15" ht="15.75" customHeight="1" x14ac:dyDescent="0.25">
      <c r="O25" s="107"/>
    </row>
    <row r="26" spans="15:15" ht="15.75" customHeight="1" x14ac:dyDescent="0.25">
      <c r="O26" s="107"/>
    </row>
    <row r="27" spans="15:15" ht="15.75" customHeight="1" x14ac:dyDescent="0.25"/>
    <row r="28" spans="15:15" ht="15.75" customHeight="1" x14ac:dyDescent="0.25"/>
    <row r="29" spans="15:15" ht="15.75" customHeight="1" x14ac:dyDescent="0.25"/>
    <row r="30" spans="15:15" ht="15.75" customHeight="1" x14ac:dyDescent="0.25"/>
    <row r="31" spans="15:15" ht="15.75" customHeight="1" x14ac:dyDescent="0.25"/>
    <row r="32" spans="15: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sheetData>
  <sheetProtection algorithmName="SHA-512" hashValue="XBO97slBLS9G9BwMDq3z/VW+cP7dsmX5eW3wlH+yvuXYiKxHGINDgm9D27E/VP+7kddzI7B+L+kQwFJYhmXx2g==" saltValue="IPNCo7fc97BQoBWQ2sLCfg==" spinCount="100000" sheet="1" objects="1" scenarios="1" selectLockedCells="1"/>
  <mergeCells count="1">
    <mergeCell ref="E3:F3"/>
  </mergeCells>
  <printOptions headings="1" gridLines="1"/>
  <pageMargins left="0.7" right="0.7" top="0.75" bottom="0.75" header="0.3" footer="0.3"/>
  <pageSetup paperSize="5" scale="54" fitToHeight="0" orientation="landscape" r:id="rId1"/>
  <headerFooter>
    <oddHeader>&amp;C&amp;"-,Bold"&amp;14Shelby County Schools (SCBE)
2022-2023  Commodity Processing and Commercial Equivalent Bid
Commercial Equivalent -  Dry By the Serving</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F4F23A2BE42843AAFCC763B35A47E2" ma:contentTypeVersion="2" ma:contentTypeDescription="Create a new document." ma:contentTypeScope="" ma:versionID="6e127a6220287a6e572427c3bb1000ea">
  <xsd:schema xmlns:xsd="http://www.w3.org/2001/XMLSchema" xmlns:xs="http://www.w3.org/2001/XMLSchema" xmlns:p="http://schemas.microsoft.com/office/2006/metadata/properties" xmlns:ns2="60e357f3-ad95-4289-be62-a4eb36aabdbb" targetNamespace="http://schemas.microsoft.com/office/2006/metadata/properties" ma:root="true" ma:fieldsID="8be9ab480495ad640ee62de547cef372" ns2:_="">
    <xsd:import namespace="60e357f3-ad95-4289-be62-a4eb36aabdb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357f3-ad95-4289-be62-a4eb36aabd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682E4D-4021-4D66-B8A8-109211BA4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357f3-ad95-4289-be62-a4eb36aab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34989E-F719-4707-A8A9-8C572ECA3324}">
  <ds:schemaRefs>
    <ds:schemaRef ds:uri="http://purl.org/dc/elements/1.1/"/>
    <ds:schemaRef ds:uri="http://schemas.microsoft.com/office/2006/metadata/properties"/>
    <ds:schemaRef ds:uri="http://purl.org/dc/terms/"/>
    <ds:schemaRef ds:uri="http://schemas.openxmlformats.org/package/2006/metadata/core-properties"/>
    <ds:schemaRef ds:uri="60e357f3-ad95-4289-be62-a4eb36aabdbb"/>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5602C5F-B08A-4C51-BC99-6190300D03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Commodity Bid -FRZ SRV</vt:lpstr>
      <vt:lpstr>Commercial Equiv. FRZ SRV</vt:lpstr>
      <vt:lpstr>Commodity Bid - Cooler-SRV</vt:lpstr>
      <vt:lpstr>Commercial EquivalentCooler-SRV</vt:lpstr>
      <vt:lpstr>Commodity Bid- ALL OR NONE</vt:lpstr>
      <vt:lpstr>Commercial Equiv - ALL OR NONE </vt:lpstr>
      <vt:lpstr>Commodity Bid Dry-SRV</vt:lpstr>
      <vt:lpstr>Commerical Equivalent - DRY SRV</vt:lpstr>
      <vt:lpstr>'Commodity Bid Dry-SRV'!Print_Area</vt:lpstr>
      <vt:lpstr>'Commodity Bid -FRZ SRV'!Print_Area</vt:lpstr>
      <vt:lpstr>'Commercial Equiv. FRZ SRV'!Print_Titles</vt:lpstr>
      <vt:lpstr>'Commercial EquivalentCooler-SRV'!Print_Titles</vt:lpstr>
      <vt:lpstr>'Commerical Equivalent - DRY SRV'!Print_Titles</vt:lpstr>
      <vt:lpstr>'Commodity Bid - Cooler-SRV'!Print_Titles</vt:lpstr>
      <vt:lpstr>'Commodity Bid Dry-SRV'!Print_Titles</vt:lpstr>
      <vt:lpstr>'Commodity Bid -FRZ SRV'!Print_Titles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TAYLOR</dc:creator>
  <cp:keywords/>
  <dc:description/>
  <cp:lastModifiedBy>AISHAH  WILLIAMS</cp:lastModifiedBy>
  <cp:revision/>
  <cp:lastPrinted>2023-02-15T16:09:59Z</cp:lastPrinted>
  <dcterms:created xsi:type="dcterms:W3CDTF">2022-01-10T16:50:20Z</dcterms:created>
  <dcterms:modified xsi:type="dcterms:W3CDTF">2023-02-27T13:36:04Z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0x010100E1F4F23A2BE42843AAFCC763B35A47E2</vt:lpwstr>
  </property>
</Properties>
</file>