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Y:\Bid Library\2023 Bids\03-March 2023\IFB 03032023ANW-Commodity Commercial Equivalent 2023-2024\Bid Language and Specification\"/>
    </mc:Choice>
  </mc:AlternateContent>
  <xr:revisionPtr revIDLastSave="0" documentId="14_{479F5E2D-FB98-4F4E-9A16-308E7DD666C0}" xr6:coauthVersionLast="47" xr6:coauthVersionMax="47" xr10:uidLastSave="{00000000-0000-0000-0000-000000000000}"/>
  <bookViews>
    <workbookView xWindow="-28920" yWindow="-120" windowWidth="29040" windowHeight="15840" firstSheet="1" activeTab="4" xr2:uid="{00000000-000D-0000-FFFF-FFFF00000000}"/>
  </bookViews>
  <sheets>
    <sheet name="Commodity Bid -FRZ SRV" sheetId="1" r:id="rId1"/>
    <sheet name="Commercial Equiv. FRZ SRV" sheetId="2" r:id="rId2"/>
    <sheet name="Commodity Bid - Cooler-SRV" sheetId="3" r:id="rId3"/>
    <sheet name="Commercial EquivalentCooler-SRV" sheetId="4" r:id="rId4"/>
    <sheet name="Commodity Bid- ALL OR NONE" sheetId="8" r:id="rId5"/>
    <sheet name="Commercial Equiv - ALL OR NONE " sheetId="9" r:id="rId6"/>
    <sheet name="Commodity Bid Dry-SRV" sheetId="5" r:id="rId7"/>
    <sheet name="Commerical Equivalent - DRY SRV" sheetId="6" r:id="rId8"/>
  </sheets>
  <definedNames>
    <definedName name="_xlnm.Print_Area" localSheetId="6">'Commodity Bid Dry-SRV'!$A$1:$R$9</definedName>
    <definedName name="_xlnm.Print_Area" localSheetId="0">'Commodity Bid -FRZ SRV'!$A$1:$Y$27</definedName>
    <definedName name="_xlnm.Print_Titles" localSheetId="1">'Commercial Equiv. FRZ SRV'!$1:$3</definedName>
    <definedName name="_xlnm.Print_Titles" localSheetId="3">'Commercial EquivalentCooler-SRV'!$1:$3</definedName>
    <definedName name="_xlnm.Print_Titles" localSheetId="7">'Commerical Equivalent - DRY SRV'!$1:$3</definedName>
    <definedName name="_xlnm.Print_Titles" localSheetId="2">'Commodity Bid - Cooler-SRV'!$1:$3</definedName>
    <definedName name="_xlnm.Print_Titles" localSheetId="6">'Commodity Bid Dry-SRV'!$1:$3</definedName>
    <definedName name="_xlnm.Print_Titles" localSheetId="0">'Commodity Bid -FRZ SRV'!$1:$1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 i="5" l="1"/>
  <c r="U8" i="5"/>
  <c r="T8" i="5"/>
  <c r="S8" i="5"/>
  <c r="L4" i="6" l="1"/>
  <c r="L6" i="9" l="1"/>
  <c r="M6" i="9" s="1"/>
  <c r="L5" i="9"/>
  <c r="M5" i="9" s="1"/>
  <c r="L4" i="9"/>
  <c r="M4" i="9" s="1"/>
  <c r="L4" i="4"/>
  <c r="M4" i="4" s="1"/>
  <c r="V4" i="8"/>
  <c r="V5" i="8"/>
  <c r="U4" i="8"/>
  <c r="U5" i="8"/>
  <c r="T4" i="8"/>
  <c r="T5" i="8"/>
  <c r="S4" i="8"/>
  <c r="S3" i="8"/>
  <c r="S5" i="8"/>
  <c r="U3" i="8"/>
  <c r="V3" i="8" s="1"/>
  <c r="T3" i="8"/>
  <c r="T4" i="3"/>
  <c r="S4" i="3"/>
  <c r="U16" i="1"/>
  <c r="T16" i="1"/>
  <c r="S16" i="1"/>
  <c r="S14" i="1"/>
  <c r="M4" i="6"/>
  <c r="L6" i="6"/>
  <c r="M6" i="6" s="1"/>
  <c r="L6" i="4"/>
  <c r="M6" i="4" s="1"/>
  <c r="S4" i="1"/>
  <c r="U4" i="3"/>
  <c r="U6" i="3"/>
  <c r="T6" i="3"/>
  <c r="S6" i="3"/>
  <c r="S26" i="1"/>
  <c r="S24" i="1"/>
  <c r="S22" i="1"/>
  <c r="S20" i="1"/>
  <c r="S18" i="1"/>
  <c r="S12" i="1"/>
  <c r="S10" i="1"/>
  <c r="S8" i="1"/>
  <c r="S6" i="1"/>
  <c r="U4" i="1"/>
  <c r="T4" i="1"/>
  <c r="T4" i="5"/>
  <c r="M6" i="2"/>
  <c r="L8" i="6"/>
  <c r="M8" i="6" s="1"/>
  <c r="S6" i="5"/>
  <c r="T6" i="5"/>
  <c r="U6" i="5"/>
  <c r="M23" i="2"/>
  <c r="M25" i="2"/>
  <c r="L4" i="2"/>
  <c r="M4" i="2" s="1"/>
  <c r="U7" i="5"/>
  <c r="T7" i="5"/>
  <c r="V7" i="5" s="1"/>
  <c r="S7" i="5"/>
  <c r="S4" i="5"/>
  <c r="U4" i="5"/>
  <c r="L25" i="2"/>
  <c r="L23" i="2"/>
  <c r="L21" i="2"/>
  <c r="M21" i="2" s="1"/>
  <c r="L19" i="2"/>
  <c r="M19" i="2" s="1"/>
  <c r="L17" i="2"/>
  <c r="M17" i="2" s="1"/>
  <c r="L14" i="2"/>
  <c r="M14" i="2" s="1"/>
  <c r="L12" i="2"/>
  <c r="M12" i="2" s="1"/>
  <c r="L10" i="2"/>
  <c r="M10" i="2" s="1"/>
  <c r="L8" i="2"/>
  <c r="M8" i="2" s="1"/>
  <c r="L6" i="2"/>
  <c r="U26" i="1"/>
  <c r="U24" i="1"/>
  <c r="U22" i="1"/>
  <c r="U20" i="1"/>
  <c r="U18" i="1"/>
  <c r="U14" i="1"/>
  <c r="U12" i="1"/>
  <c r="U10" i="1"/>
  <c r="U8" i="1"/>
  <c r="U6" i="1"/>
  <c r="T26" i="1"/>
  <c r="T24" i="1"/>
  <c r="T22" i="1"/>
  <c r="T20" i="1"/>
  <c r="T18" i="1"/>
  <c r="T14" i="1"/>
  <c r="T12" i="1"/>
  <c r="T10" i="1"/>
  <c r="T8" i="1"/>
  <c r="T6" i="1"/>
  <c r="V25" i="5"/>
  <c r="V26" i="5"/>
  <c r="V27" i="5"/>
  <c r="V28" i="5"/>
  <c r="V29" i="5"/>
  <c r="V30" i="5"/>
  <c r="V31" i="5"/>
  <c r="V32" i="5"/>
  <c r="V33" i="5"/>
  <c r="V34" i="5"/>
  <c r="V35" i="5"/>
  <c r="V36" i="5"/>
  <c r="V37" i="5"/>
  <c r="V38" i="5"/>
  <c r="V39" i="5"/>
  <c r="V40" i="5"/>
  <c r="V41" i="5"/>
  <c r="V42" i="5"/>
  <c r="V43" i="5"/>
  <c r="V44" i="5"/>
  <c r="V45" i="5"/>
  <c r="V46" i="5"/>
  <c r="V47" i="5"/>
  <c r="V16" i="1" l="1"/>
  <c r="V14" i="1"/>
  <c r="V6" i="1"/>
  <c r="V26" i="1"/>
  <c r="V12" i="1"/>
  <c r="V4" i="1"/>
  <c r="V22" i="1"/>
  <c r="V24" i="1"/>
  <c r="V20" i="1"/>
  <c r="V10" i="1"/>
  <c r="V18" i="1"/>
  <c r="V8" i="1"/>
  <c r="V4" i="3"/>
  <c r="V6" i="3"/>
  <c r="V6" i="5"/>
  <c r="V4" i="5"/>
</calcChain>
</file>

<file path=xl/sharedStrings.xml><?xml version="1.0" encoding="utf-8"?>
<sst xmlns="http://schemas.openxmlformats.org/spreadsheetml/2006/main" count="509" uniqueCount="142">
  <si>
    <t>Stock ID</t>
  </si>
  <si>
    <t>Unit</t>
  </si>
  <si>
    <t>Description</t>
  </si>
  <si>
    <t>Approved                      
Brand &amp; Product Codes</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</si>
  <si>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</si>
  <si>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</si>
  <si>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</si>
  <si>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</si>
  <si>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</si>
  <si>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</si>
  <si>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</si>
  <si>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</si>
  <si>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</si>
  <si>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</si>
  <si>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</si>
  <si>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</si>
  <si>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</si>
  <si>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</si>
  <si>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</si>
  <si>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</si>
  <si>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</si>
  <si>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</si>
  <si>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</si>
  <si>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</si>
  <si>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</si>
  <si>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</si>
  <si>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</si>
  <si>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</si>
  <si>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</si>
  <si>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</si>
  <si>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</si>
  <si>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</si>
  <si>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</si>
  <si>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</si>
  <si>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</si>
  <si>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</si>
  <si>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</si>
  <si>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</si>
  <si>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</si>
  <si>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</si>
  <si>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</si>
  <si>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Column 20</t>
  </si>
  <si>
    <t>Column 21</t>
  </si>
  <si>
    <t>Column 22</t>
  </si>
  <si>
    <t>Column 23</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</si>
  <si>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</si>
  <si>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</si>
  <si>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ALL SHIP LOTS ARE IN CASES.</t>
  </si>
  <si>
    <t>SERVINGS</t>
  </si>
  <si>
    <t>PILLSBURY  31524                                         RICH'S  6063</t>
  </si>
  <si>
    <t>TO BID THE ABOVE ITEM YOU MUST ALSO BID THE COMMERCIAL EQUIVALENT LOCATED ON TAB COMMERICAL EQUIVALENT -FRZ/SRV</t>
  </si>
  <si>
    <t>EVALUATION PRICE BASED ON COMMODITY VALUE PLUS PROCESSING FEE PER UNIT + COMMERICAL PRICE PER UNIT</t>
  </si>
  <si>
    <t>PILGRIMS PRIDE CORP./ GOLD KIST FARMS (1325) (1250)
Proview 62600                                                                                                                                 Tyson 4621-0925                                                               King's Delight 50197                                                                          Koch Foods 88408                                                                                 Good Source 63979                                     Tyson 4621 - 0928</t>
  </si>
  <si>
    <t>Trident  418306</t>
  </si>
  <si>
    <t xml:space="preserve">McCain Foods (MCF03761)           
Simplot  036289         </t>
  </si>
  <si>
    <t xml:space="preserve">MCCAIN (MCFO4851)                                                                             SIMPLOT 10071179757672                                                                              MONARCH 700496                                         CAVENDISH - 14869   30216     </t>
  </si>
  <si>
    <t>Jennie-O 207130</t>
  </si>
  <si>
    <t>Stock Number</t>
  </si>
  <si>
    <t>Approved Brand &amp; Manufacturer's Product Code)</t>
  </si>
  <si>
    <t>Manufacturer's Brand &amp; Product Code</t>
  </si>
  <si>
    <t>Bidder's  Brand &amp; Product Code</t>
  </si>
  <si>
    <t>Bidder    Terms</t>
  </si>
  <si>
    <t>Estimated Servings Per Case</t>
  </si>
  <si>
    <t>Cost Per Serving</t>
  </si>
  <si>
    <t>Cost Per Case</t>
  </si>
  <si>
    <t>Required Number of Cases</t>
  </si>
  <si>
    <t>Extended Total Cost</t>
  </si>
  <si>
    <t>Lead Time</t>
  </si>
  <si>
    <t>ADVANCE PIERRE 2709340                          PILLSBURY  31524                                         RICH'S  6063</t>
  </si>
  <si>
    <t>TO BID THE ABOVE ITEM YOU MUST ALSO BID THE COMMODITY ITEM LOCATED ON TAB COMMODITY BID -FRZ/SRV</t>
  </si>
  <si>
    <t>INTEGRATED FOOD SERVICE (N32300B-NF)
DON LEE FARMS (CNQ163003)
American Food Group (290802)
Advanced Pierre (C32300B-NF)
Advance Pierre  (1-15-230)
Tyson (12195)                                              Maid Rite - 75156 - 93330</t>
  </si>
  <si>
    <t>PILGRIMS PRIDE CORP./ GOLD KIST FARMS (1325) (1250)
Proview 62600                                                                                                                                 Tyson 4621-0925                                                               King's Delight 50197                                                                          Koch Foods 88408                                                                                 Good Source 63979                                     Tysons 4621 - 0928</t>
  </si>
  <si>
    <t>TRIDENT  418306</t>
  </si>
  <si>
    <t>Commodity Value Plus Processing per Case</t>
  </si>
  <si>
    <t>BONGARDS (101321)
CHURCHFIELD TRADING (13364)
Schreiber (3338472)
Land O' Lakes (46255)  CP                                          
US Foods/School Choice (13364)</t>
  </si>
  <si>
    <t>TO BID THE ABOVE ITEM YOU MUST ALSO BID THE COMMERCIAL EQUIVALENT LOCATED ON TAB COMMERICAL EQUIVALENT COOLER SRV</t>
  </si>
  <si>
    <t>Land O LAKES 41485
Bongards 771021</t>
  </si>
  <si>
    <t>TO BID THE ABOVE ITEM YOU MUST ALSO BID THE COMMODITY ITEM LOCATED ON TAB COMMODITY BID - COOLER-SRV</t>
  </si>
  <si>
    <t>TO BID THE ABOVE ITEM YOU MUST ALSO BID THE COMMODITY ITEM LOCATED ON TAB COMMODITY BID BID - COOLER-SRV</t>
  </si>
  <si>
    <t>TO BID THE ABOVE ITEM YOU MUST ALSO BID THE COMMERCIAL EQUIVALENT LOCATED ON TAB COMMERICAL EQUIVALENT -DRY-SRV</t>
  </si>
  <si>
    <t>Land O Lakes  39940</t>
  </si>
  <si>
    <t>TO BID THE ABOVE ITEM YOU MUST ALSO BID THE COMMODITY EQUIVALENT LOCATED ON TAB COMMOITY EQUIVALENT -DRY-SRV</t>
  </si>
  <si>
    <r>
      <t>Potatoes, Roasted, Diced, Seasoned, Redskin - Made with USDA commodity potatoes (100506)</t>
    </r>
    <r>
      <rPr>
        <sz val="12"/>
        <rFont val="Calibri"/>
        <family val="2"/>
        <scheme val="minor"/>
      </rPr>
      <t xml:space="preserve">.  Frozen, Ovenable contains zero grams of trans fat. Herbs and/or spices should be clearly visible. One serving portion equals 1/2 cup cooked vegetable. 
Approximate Pack 4/4lb bags per case.  
</t>
    </r>
    <r>
      <rPr>
        <b/>
        <sz val="12"/>
        <rFont val="Calibri"/>
        <family val="2"/>
        <scheme val="minor"/>
      </rPr>
      <t xml:space="preserve">
Ship Lot: 600 Cases</t>
    </r>
  </si>
  <si>
    <r>
      <rPr>
        <b/>
        <sz val="12"/>
        <color rgb="FF000000"/>
        <rFont val="Calibri"/>
        <family val="2"/>
        <scheme val="minor"/>
      </rPr>
      <t xml:space="preserve">Turkey Breast Stick, IW </t>
    </r>
    <r>
      <rPr>
        <sz val="12"/>
        <color indexed="8"/>
        <rFont val="Calibri"/>
        <family val="2"/>
        <scheme val="minor"/>
      </rPr>
      <t xml:space="preserve">- Frozen, individually wrapped, all breast turkey meat stick.  </t>
    </r>
    <r>
      <rPr>
        <b/>
        <sz val="12"/>
        <color indexed="8"/>
        <rFont val="Calibri"/>
        <family val="2"/>
        <scheme val="minor"/>
      </rPr>
      <t xml:space="preserve">Made with USDA commodity turkey (100124). </t>
    </r>
    <r>
      <rPr>
        <sz val="12"/>
        <color indexed="8"/>
        <rFont val="Calibri"/>
        <family val="2"/>
        <scheme val="minor"/>
      </rPr>
      <t xml:space="preserve"> Smokehouse flavored.  Made with all natural ingredients with no preservatives, nitrites, nitrates or soy fillers.  Clean labeled product.  Must provide 1 oz M/MA for the CN program.  Case to contain approximately 400 servings.
</t>
    </r>
    <r>
      <rPr>
        <b/>
        <sz val="12"/>
        <color rgb="FF000000"/>
        <rFont val="Calibri"/>
        <family val="2"/>
        <scheme val="minor"/>
      </rPr>
      <t xml:space="preserve">
Ship Lot: 200 Cases</t>
    </r>
  </si>
  <si>
    <r>
      <t>Biscuits - Round, IQF,</t>
    </r>
    <r>
      <rPr>
        <sz val="12"/>
        <rFont val="Calibri"/>
        <family val="2"/>
        <scheme val="minor"/>
      </rPr>
      <t xml:space="preserve"> oven ready, pre-portioned, pre-formed frozen dough with uniformity of size. </t>
    </r>
    <r>
      <rPr>
        <b/>
        <sz val="12"/>
        <rFont val="Calibri"/>
        <family val="2"/>
        <scheme val="minor"/>
      </rPr>
      <t>Made with USDA commodity flour 100912</t>
    </r>
    <r>
      <rPr>
        <sz val="12"/>
        <rFont val="Calibri"/>
        <family val="2"/>
        <scheme val="minor"/>
      </rPr>
      <t xml:space="preserve">. Must provide 2 oz or grain per USDA Child Nutrition Program Guidelines. Must be transfat free. 
Approximate Pack: 216-2.2 oz Biscuits per case. 
</t>
    </r>
    <r>
      <rPr>
        <b/>
        <sz val="12"/>
        <rFont val="Calibri"/>
        <family val="2"/>
        <scheme val="minor"/>
      </rPr>
      <t xml:space="preserve">
Ship Lot:  400 Cases    </t>
    </r>
  </si>
  <si>
    <r>
      <t xml:space="preserve">100%  Ground Beef Steak Burger With Natural Grill marks, fully cooked, IQF. </t>
    </r>
    <r>
      <rPr>
        <sz val="12"/>
        <rFont val="Calibri"/>
        <family val="2"/>
        <scheme val="minor"/>
      </rPr>
      <t xml:space="preserve">No LFTB or Ammonium Hydroxide. </t>
    </r>
    <r>
      <rPr>
        <b/>
        <sz val="12"/>
        <rFont val="Calibri"/>
        <family val="2"/>
        <scheme val="minor"/>
      </rPr>
      <t>Made with USDA Commodity beef (100154</t>
    </r>
    <r>
      <rPr>
        <sz val="12"/>
        <rFont val="Calibri"/>
        <family val="2"/>
        <scheme val="minor"/>
      </rPr>
      <t>). Serving to provide a minimum  of 2.75 ozs. - 3.0 ozs.  meat/meat alternate for the Child Nutrition program. Burger needs to provide adequate bun coverage for a standard Hamburger Bun. Approximate Pack: 180 - 3.0 oz. servings per case.</t>
    </r>
    <r>
      <rPr>
        <b/>
        <sz val="12"/>
        <rFont val="Calibri"/>
        <family val="2"/>
        <scheme val="minor"/>
      </rPr>
      <t xml:space="preserve">
SHIP LOT:  300 Cases </t>
    </r>
  </si>
  <si>
    <r>
      <t xml:space="preserve">Chicken Fajita Strips - Fully Cooked Frozen - Made with USDA commodity chicken 100103.  </t>
    </r>
    <r>
      <rPr>
        <sz val="12"/>
        <rFont val="Calibri"/>
        <family val="2"/>
        <scheme val="minor"/>
      </rPr>
      <t>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200 - 2.5 oz servings per case.</t>
    </r>
    <r>
      <rPr>
        <b/>
        <sz val="12"/>
        <rFont val="Calibri"/>
        <family val="2"/>
        <scheme val="minor"/>
      </rPr>
      <t xml:space="preserve">
Ship Lot: 450 Cases</t>
    </r>
    <r>
      <rPr>
        <sz val="12"/>
        <rFont val="Calibri"/>
        <family val="2"/>
        <scheme val="minor"/>
      </rPr>
      <t xml:space="preserve">                  </t>
    </r>
    <r>
      <rPr>
        <b/>
        <sz val="12"/>
        <rFont val="Calibri"/>
        <family val="2"/>
        <scheme val="minor"/>
      </rPr>
      <t xml:space="preserve"> </t>
    </r>
  </si>
  <si>
    <r>
      <rPr>
        <b/>
        <sz val="12"/>
        <rFont val="Calibri"/>
        <family val="2"/>
        <scheme val="minor"/>
      </rPr>
      <t xml:space="preserve">Fish Portion, Breaded Fish, </t>
    </r>
    <r>
      <rPr>
        <sz val="12"/>
        <rFont val="Calibri"/>
        <family val="2"/>
        <scheme val="minor"/>
      </rPr>
      <t xml:space="preserve">Wedge/Portion Shaped. </t>
    </r>
    <r>
      <rPr>
        <b/>
        <sz val="12"/>
        <rFont val="Calibri"/>
        <family val="2"/>
        <scheme val="minor"/>
      </rPr>
      <t>Made with USDA commodity Pollock (110601)</t>
    </r>
    <r>
      <rPr>
        <sz val="12"/>
        <rFont val="Calibri"/>
        <family val="2"/>
        <scheme val="minor"/>
      </rPr>
      <t xml:space="preserve">. Flaky fish with crunchy whole grain  breading, approximate 4 oz portion to meet 2M/MA equivalent in Child Nutrition Program.  Approximately 40 servings per case.
</t>
    </r>
    <r>
      <rPr>
        <b/>
        <sz val="12"/>
        <rFont val="Calibri"/>
        <family val="2"/>
        <scheme val="minor"/>
      </rPr>
      <t>Ship Lot:  300</t>
    </r>
    <r>
      <rPr>
        <sz val="12"/>
        <rFont val="Calibri"/>
        <family val="2"/>
        <scheme val="minor"/>
      </rPr>
      <t xml:space="preserve"> </t>
    </r>
    <r>
      <rPr>
        <b/>
        <sz val="12"/>
        <rFont val="Calibri"/>
        <family val="2"/>
        <scheme val="minor"/>
      </rPr>
      <t>Cases</t>
    </r>
  </si>
  <si>
    <t>Items listed are Pre-Approved Brands, MSCS will accept an approved equal (1) as long as it meets the bid specification and (2) tested and approved through MSCS's Sample Submission Process.</t>
  </si>
  <si>
    <r>
      <rPr>
        <b/>
        <sz val="12"/>
        <rFont val="Calibri"/>
        <family val="2"/>
        <scheme val="minor"/>
      </rPr>
      <t xml:space="preserve">Fish Portion, Breaded Fish, </t>
    </r>
    <r>
      <rPr>
        <sz val="12"/>
        <rFont val="Calibri"/>
        <family val="2"/>
        <scheme val="minor"/>
      </rPr>
      <t xml:space="preserve">Wedge/Portion Shaped. Made with Pollock. Flaky fish with crunchy whole grain  breading, approximate 4 oz.  portion to meet 2M/MA equivalent in Child Nutrition Program.  Approximately 40 servings per case.
</t>
    </r>
    <r>
      <rPr>
        <b/>
        <sz val="12"/>
        <rFont val="Calibri"/>
        <family val="2"/>
        <scheme val="minor"/>
      </rPr>
      <t>Ship Lot:  300 Cases</t>
    </r>
  </si>
  <si>
    <r>
      <t>Chicken Fajita Strips - Fully Cooked Frozen -</t>
    </r>
    <r>
      <rPr>
        <sz val="12"/>
        <rFont val="Calibri"/>
        <family val="2"/>
        <scheme val="minor"/>
      </rPr>
      <t xml:space="preserve"> Made with 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200 - 2.5 oz servings per case.</t>
    </r>
    <r>
      <rPr>
        <b/>
        <sz val="12"/>
        <rFont val="Calibri"/>
        <family val="2"/>
        <scheme val="minor"/>
      </rPr>
      <t xml:space="preserve">
Ship Lot: 250 Cases</t>
    </r>
    <r>
      <rPr>
        <sz val="12"/>
        <rFont val="Calibri"/>
        <family val="2"/>
        <scheme val="minor"/>
      </rPr>
      <t xml:space="preserve">                  </t>
    </r>
    <r>
      <rPr>
        <b/>
        <sz val="12"/>
        <rFont val="Calibri"/>
        <family val="2"/>
        <scheme val="minor"/>
      </rPr>
      <t xml:space="preserve"> </t>
    </r>
  </si>
  <si>
    <r>
      <t>100%  Ground Beef Steak Burger With Natural Grill marks, f</t>
    </r>
    <r>
      <rPr>
        <sz val="12"/>
        <rFont val="Calibri"/>
        <family val="2"/>
        <scheme val="minor"/>
      </rPr>
      <t>ully cooked, IQF.Made with 100% ground beef.  No LFTB or Ammonium Hydroxide.   Serving to provide a minimum  of 2.75oz -3.0 oz. meat/meat alternate for the Child Nutrition program. Burger needs to provide adequate bun coverage for a standard Hamburger Bun. 
Approximate Pack: 180-3.0 oz. servings per case.</t>
    </r>
    <r>
      <rPr>
        <b/>
        <sz val="12"/>
        <rFont val="Calibri"/>
        <family val="2"/>
        <scheme val="minor"/>
      </rPr>
      <t xml:space="preserve">
SHIP LOT:  300 Cases         </t>
    </r>
  </si>
  <si>
    <r>
      <t>Biscuits - Round, IQF,</t>
    </r>
    <r>
      <rPr>
        <sz val="12"/>
        <rFont val="Calibri"/>
        <family val="2"/>
        <scheme val="minor"/>
      </rPr>
      <t xml:space="preserve"> oven ready, pre-portioned, pre-formed frozen dough with uniformity of size. Made with enriched flour. Must provide 2 oz or grain per USDA Child Nutrition Program Guidelines. Must be transfat free. 
Approximate Pack: 216-2.2 oz Biscuits per case. 
</t>
    </r>
    <r>
      <rPr>
        <b/>
        <sz val="12"/>
        <rFont val="Calibri"/>
        <family val="2"/>
        <scheme val="minor"/>
      </rPr>
      <t xml:space="preserve">
Ship Lot:  400 Cases    </t>
    </r>
  </si>
  <si>
    <r>
      <rPr>
        <b/>
        <sz val="12"/>
        <rFont val="Calibri"/>
        <family val="2"/>
      </rPr>
      <t>Potatoes, Roasted, Diced, Seasoned, Redskin</t>
    </r>
    <r>
      <rPr>
        <sz val="12"/>
        <rFont val="Calibri"/>
        <family val="2"/>
      </rPr>
      <t xml:space="preserve"> - Frozen, Ovenable contains zero grams of trans fat. Herbs and/or spices should be clearly visible. One serving portion equals 1/2 cup cooked vegetable. 
Approximate Pack 4/4lb bags per case.  
</t>
    </r>
    <r>
      <rPr>
        <b/>
        <sz val="12"/>
        <rFont val="Calibri"/>
        <family val="2"/>
      </rPr>
      <t>Ship Lot: 600 Cases</t>
    </r>
  </si>
  <si>
    <r>
      <rPr>
        <b/>
        <sz val="12"/>
        <color rgb="FF000000"/>
        <rFont val="Calibri"/>
        <family val="2"/>
        <scheme val="minor"/>
      </rPr>
      <t xml:space="preserve">Turkey Breast Stick, IW </t>
    </r>
    <r>
      <rPr>
        <sz val="12"/>
        <color indexed="8"/>
        <rFont val="Calibri"/>
        <family val="2"/>
        <scheme val="minor"/>
      </rPr>
      <t>- Frozen, individually wrapped, all breast turkey meat stick.    Smokehouse flavored.  Made with all natural ingredients with no preservatives, nitrites, nitrates or soy fillers.  Clean labeled product.  Must provide 1 oz M/MA for the CN program.  Case to contain approximately 400 servings.
S</t>
    </r>
    <r>
      <rPr>
        <b/>
        <sz val="12"/>
        <color rgb="FF000000"/>
        <rFont val="Calibri"/>
        <family val="2"/>
        <scheme val="minor"/>
      </rPr>
      <t>hip Lot: 200 Cases</t>
    </r>
  </si>
  <si>
    <t>Integrated Food Service (N32300B-NF)
Don Lee Farms (CNQ163003)
American Food Group (290802)
Advanced Pierre (C32300B-NF)
Advance Pierre  (1-15-230)
Tyson (12195)                                              Maid Rite - 75156 - 93330</t>
  </si>
  <si>
    <r>
      <t xml:space="preserve">Jennie - O -613620
</t>
    </r>
    <r>
      <rPr>
        <b/>
        <sz val="18"/>
        <color rgb="FFFF0000"/>
        <rFont val="Calibri"/>
        <family val="2"/>
        <scheme val="minor"/>
      </rPr>
      <t xml:space="preserve"> </t>
    </r>
    <r>
      <rPr>
        <sz val="12"/>
        <color rgb="FFFF0000"/>
        <rFont val="Calibri"/>
        <family val="2"/>
        <scheme val="minor"/>
      </rPr>
      <t xml:space="preserve">   </t>
    </r>
    <r>
      <rPr>
        <sz val="12"/>
        <color theme="1"/>
        <rFont val="Calibri"/>
        <family val="2"/>
        <scheme val="minor"/>
      </rPr>
      <t xml:space="preserve">                                  </t>
    </r>
  </si>
  <si>
    <r>
      <t xml:space="preserve">Jennie - O -613620 </t>
    </r>
    <r>
      <rPr>
        <b/>
        <sz val="12"/>
        <color theme="1"/>
        <rFont val="Calibri"/>
        <family val="2"/>
        <scheme val="minor"/>
      </rPr>
      <t xml:space="preserve">     </t>
    </r>
    <r>
      <rPr>
        <sz val="12"/>
        <color theme="1"/>
        <rFont val="Calibri"/>
        <family val="2"/>
        <scheme val="minor"/>
      </rPr>
      <t xml:space="preserve">                                 </t>
    </r>
  </si>
  <si>
    <r>
      <rPr>
        <sz val="12"/>
        <color theme="1"/>
        <rFont val="Calibri"/>
        <family val="2"/>
        <scheme val="minor"/>
      </rPr>
      <t xml:space="preserve">MCCAIN (MCFO4851)   </t>
    </r>
    <r>
      <rPr>
        <sz val="12"/>
        <color indexed="8"/>
        <rFont val="Calibri"/>
        <family val="2"/>
      </rPr>
      <t xml:space="preserve">                                                                          SIMPLOT 10071179757672                                                                              MONARCH 700496                                         CAVENDISH - 14869   30216                                                                              </t>
    </r>
    <r>
      <rPr>
        <b/>
        <sz val="12"/>
        <color indexed="8"/>
        <rFont val="Calibri"/>
        <family val="2"/>
      </rPr>
      <t xml:space="preserve"> </t>
    </r>
  </si>
  <si>
    <r>
      <rPr>
        <b/>
        <sz val="12"/>
        <color theme="1"/>
        <rFont val="Calibri"/>
        <family val="2"/>
        <scheme val="minor"/>
      </rPr>
      <t>Cheese, Monterey Jack and Cheddar, Shredded</t>
    </r>
    <r>
      <rPr>
        <sz val="12"/>
        <color theme="1"/>
        <rFont val="Calibri"/>
        <family val="2"/>
        <scheme val="minor"/>
      </rPr>
      <t>-</t>
    </r>
    <r>
      <rPr>
        <b/>
        <sz val="12"/>
        <color theme="1"/>
        <rFont val="Calibri"/>
        <family val="2"/>
        <scheme val="minor"/>
      </rPr>
      <t xml:space="preserve"> Made with USDA commodity cheese (110242).</t>
    </r>
    <r>
      <rPr>
        <sz val="12"/>
        <color theme="1"/>
        <rFont val="Calibri"/>
        <family val="2"/>
        <scheme val="minor"/>
      </rPr>
      <t xml:space="preserve">  Pasteurized, natural cheese made from cow's milk.  1 oz. cheese to provide 1 meat/meat alternate for child nutrition programs. 
Approximate Pack 20# per case in 4/5# sealed pouches.
</t>
    </r>
    <r>
      <rPr>
        <b/>
        <sz val="12"/>
        <color theme="1"/>
        <rFont val="Calibri"/>
        <family val="2"/>
        <scheme val="minor"/>
      </rPr>
      <t>Ship Lot: 400 Cases</t>
    </r>
  </si>
  <si>
    <r>
      <rPr>
        <b/>
        <sz val="12"/>
        <color theme="1"/>
        <rFont val="Calibri"/>
        <family val="2"/>
        <scheme val="minor"/>
      </rPr>
      <t>Cheese, Sliced, Pasteurized LF Yellow American -</t>
    </r>
    <r>
      <rPr>
        <sz val="12"/>
        <color theme="1"/>
        <rFont val="Calibri"/>
        <family val="2"/>
        <scheme val="minor"/>
      </rPr>
      <t xml:space="preserve"> </t>
    </r>
    <r>
      <rPr>
        <b/>
        <sz val="12"/>
        <color theme="1"/>
        <rFont val="Calibri"/>
        <family val="2"/>
        <scheme val="minor"/>
      </rPr>
      <t>Made with USDA commodity cheese (110242).</t>
    </r>
    <r>
      <rPr>
        <sz val="12"/>
        <color theme="1"/>
        <rFont val="Calibri"/>
        <family val="2"/>
        <scheme val="minor"/>
      </rPr>
      <t xml:space="preserve">  Slices to equal 1/2 oz. CN Label or crediting statement required to show the serving size of 1/2 oz. M/MA.  Packed: 6-5 pound blocks.  Packed 960 1/2 oz. slices/case.  Serving = 1 slice.                 
</t>
    </r>
    <r>
      <rPr>
        <b/>
        <sz val="12"/>
        <color theme="1"/>
        <rFont val="Calibri"/>
        <family val="2"/>
        <scheme val="minor"/>
      </rPr>
      <t>Ship Lot:  500 Cases</t>
    </r>
  </si>
  <si>
    <r>
      <rPr>
        <b/>
        <sz val="12"/>
        <color theme="1"/>
        <rFont val="Calibri"/>
        <family val="2"/>
        <scheme val="minor"/>
      </rPr>
      <t>Cheese, Sliced, Pasteurized LF Yellow American -</t>
    </r>
    <r>
      <rPr>
        <sz val="12"/>
        <color theme="1"/>
        <rFont val="Calibri"/>
        <family val="2"/>
        <scheme val="minor"/>
      </rPr>
      <t xml:space="preserve"> Slices to equal 1/2 oz. CN Label or crediting statement required to show the serving size of 1/2 oz. M/MA.  Packed: 6-5 pound blocks.  Packed 960 1/2 oz. slices/case.  Serving = 1 slice.                                       
</t>
    </r>
    <r>
      <rPr>
        <b/>
        <sz val="12"/>
        <color theme="1"/>
        <rFont val="Calibri"/>
        <family val="2"/>
        <scheme val="minor"/>
      </rPr>
      <t>Ship Lot:  500</t>
    </r>
    <r>
      <rPr>
        <sz val="12"/>
        <color theme="1"/>
        <rFont val="Calibri"/>
        <family val="2"/>
        <scheme val="minor"/>
      </rPr>
      <t xml:space="preserve"> </t>
    </r>
    <r>
      <rPr>
        <b/>
        <sz val="12"/>
        <color theme="1"/>
        <rFont val="Calibri"/>
        <family val="2"/>
        <scheme val="minor"/>
      </rPr>
      <t>Cases</t>
    </r>
  </si>
  <si>
    <r>
      <rPr>
        <b/>
        <sz val="12"/>
        <color theme="1"/>
        <rFont val="Calibri"/>
        <family val="2"/>
        <scheme val="minor"/>
      </rPr>
      <t>Cheese, Monterey Jack and Cheddar, Shredded</t>
    </r>
    <r>
      <rPr>
        <sz val="12"/>
        <color theme="1"/>
        <rFont val="Calibri"/>
        <family val="2"/>
        <scheme val="minor"/>
      </rPr>
      <t xml:space="preserve">- Made with 100% Monteray Jack and Cheddar cheeses.  Pasteurized, natural cheese made from cow's milk.  1 oz. cheese to provide 1 meat/meat alternate for child nutrition programs. Approximate Pack 20# per case in 4/5# sealed pouches.  
</t>
    </r>
    <r>
      <rPr>
        <b/>
        <sz val="12"/>
        <color theme="1"/>
        <rFont val="Calibri"/>
        <family val="2"/>
        <scheme val="minor"/>
      </rPr>
      <t>Ship Lot: 400</t>
    </r>
    <r>
      <rPr>
        <sz val="12"/>
        <color theme="1"/>
        <rFont val="Calibri"/>
        <family val="2"/>
        <scheme val="minor"/>
      </rPr>
      <t xml:space="preserve"> Cases</t>
    </r>
  </si>
  <si>
    <t>No Approved Brands</t>
  </si>
  <si>
    <r>
      <rPr>
        <b/>
        <sz val="12"/>
        <rFont val="Calibri"/>
        <family val="2"/>
        <scheme val="minor"/>
      </rPr>
      <t>Chipotle Steak Crumbles</t>
    </r>
    <r>
      <rPr>
        <sz val="12"/>
        <rFont val="Calibri"/>
        <family val="2"/>
        <scheme val="minor"/>
      </rPr>
      <t xml:space="preserve"> - Ground Beef Crumbles with a low sodium chipotle flavored seasoning. Frozen.</t>
    </r>
    <r>
      <rPr>
        <b/>
        <sz val="12"/>
        <rFont val="Calibri"/>
        <family val="2"/>
        <scheme val="minor"/>
      </rPr>
      <t xml:space="preserve"> Made with USDA commodity beef 100154</t>
    </r>
    <r>
      <rPr>
        <sz val="12"/>
        <rFont val="Calibri"/>
        <family val="2"/>
        <scheme val="minor"/>
      </rPr>
      <t xml:space="preserve">. No soy, vegetable proteins or fillers added. Boil in bag product. Serving size to meet 2 oz. meat/meat alternate for the Child Nutrition program. Packed approximately 4/5 lb. bags per case. Please indicate if bag is packed differently.
</t>
    </r>
    <r>
      <rPr>
        <b/>
        <sz val="12"/>
        <rFont val="Calibri"/>
        <family val="2"/>
        <scheme val="minor"/>
      </rPr>
      <t xml:space="preserve">
Ship Lot: 300</t>
    </r>
    <r>
      <rPr>
        <sz val="12"/>
        <rFont val="Calibri"/>
        <family val="2"/>
        <scheme val="minor"/>
      </rPr>
      <t xml:space="preserve"> </t>
    </r>
    <r>
      <rPr>
        <b/>
        <sz val="12"/>
        <rFont val="Calibri"/>
        <family val="2"/>
        <scheme val="minor"/>
      </rPr>
      <t>Cases</t>
    </r>
  </si>
  <si>
    <r>
      <rPr>
        <b/>
        <sz val="12"/>
        <rFont val="Calibri"/>
        <family val="2"/>
        <scheme val="minor"/>
      </rPr>
      <t>Fully-Cooked Smoked Turkey Kielbasa</t>
    </r>
    <r>
      <rPr>
        <sz val="12"/>
        <rFont val="Calibri"/>
        <family val="2"/>
        <scheme val="minor"/>
      </rPr>
      <t xml:space="preserve">. </t>
    </r>
    <r>
      <rPr>
        <b/>
        <sz val="12"/>
        <rFont val="Calibri"/>
        <family val="2"/>
        <scheme val="minor"/>
      </rPr>
      <t>Made with USDA commodity turkey (100124</t>
    </r>
    <r>
      <rPr>
        <sz val="12"/>
        <rFont val="Calibri"/>
        <family val="2"/>
        <scheme val="minor"/>
      </rPr>
      <t xml:space="preserve"> or vendor must specify USDA commodity code used and value per pound).   Serving must provide a minimum  of 2 oz. meat/meat alternate for the Child Nutrition program.  Made with coarse ground dark turkey meat.  No more than 600mg sodium per serving.
Approximate Pack: 100-3.0 oz. servings per case. 
</t>
    </r>
    <r>
      <rPr>
        <b/>
        <sz val="12"/>
        <rFont val="Calibri"/>
        <family val="2"/>
        <scheme val="minor"/>
      </rPr>
      <t>SHIP LOT:  300 cases</t>
    </r>
  </si>
  <si>
    <r>
      <rPr>
        <b/>
        <sz val="12"/>
        <color rgb="FF000000"/>
        <rFont val="Calibri"/>
        <family val="2"/>
        <scheme val="minor"/>
      </rPr>
      <t>Breakfast Calzone, IW -</t>
    </r>
    <r>
      <rPr>
        <sz val="12"/>
        <color rgb="FF000000"/>
        <rFont val="Calibri"/>
        <family val="2"/>
        <scheme val="minor"/>
      </rPr>
      <t xml:space="preserve"> Frozen. </t>
    </r>
    <r>
      <rPr>
        <b/>
        <sz val="12"/>
        <color rgb="FF000000"/>
        <rFont val="Calibri"/>
        <family val="2"/>
        <scheme val="minor"/>
      </rPr>
      <t>Made with USDA Commodity cheese (110244)</t>
    </r>
    <r>
      <rPr>
        <sz val="12"/>
        <color rgb="FF000000"/>
        <rFont val="Calibri"/>
        <family val="2"/>
        <scheme val="minor"/>
      </rPr>
      <t>.</t>
    </r>
    <r>
      <rPr>
        <sz val="12"/>
        <color theme="1"/>
        <rFont val="Calibri"/>
        <family val="2"/>
        <scheme val="minor"/>
      </rPr>
      <t xml:space="preserve"> In</t>
    </r>
    <r>
      <rPr>
        <sz val="12"/>
        <color rgb="FF000000"/>
        <rFont val="Calibri"/>
        <family val="2"/>
        <scheme val="minor"/>
      </rPr>
      <t>dividually wrapped whole grain Calzone filled with Italian sausage, scrambled whole eggs and cheese. Whole grain crust is light and golden brown. Serving size of 1 calzone (5 - 5.4 oz.) to meet 1 oz. meat/meat alternate and 1 oz. grain equivalent for the Child Nutrition program. Packed approximately 48 per case. Please indicate if packed differently.</t>
    </r>
    <r>
      <rPr>
        <sz val="12"/>
        <color indexed="8"/>
        <rFont val="Calibri"/>
        <family val="2"/>
        <scheme val="minor"/>
      </rPr>
      <t xml:space="preserve">                                                                                             
</t>
    </r>
    <r>
      <rPr>
        <b/>
        <sz val="12"/>
        <color theme="1"/>
        <rFont val="Calibri"/>
        <family val="2"/>
        <scheme val="minor"/>
      </rPr>
      <t>Ship Lot:  500 Cases</t>
    </r>
  </si>
  <si>
    <t>Red Gold REDYL9G01</t>
  </si>
  <si>
    <t>Red Gold RPKNA99</t>
  </si>
  <si>
    <r>
      <rPr>
        <b/>
        <sz val="12"/>
        <rFont val="Calibri"/>
        <family val="2"/>
        <scheme val="minor"/>
      </rPr>
      <t xml:space="preserve">Crinkle Cut Potatoes </t>
    </r>
    <r>
      <rPr>
        <sz val="12"/>
        <rFont val="Calibri"/>
        <family val="2"/>
        <scheme val="minor"/>
      </rPr>
      <t xml:space="preserve">- </t>
    </r>
    <r>
      <rPr>
        <b/>
        <sz val="12"/>
        <rFont val="Calibri"/>
        <family val="2"/>
        <scheme val="minor"/>
      </rPr>
      <t>1/2 inch</t>
    </r>
    <r>
      <rPr>
        <sz val="12"/>
        <rFont val="Calibri"/>
        <family val="2"/>
        <scheme val="minor"/>
      </rPr>
      <t xml:space="preserve"> cut ready to be baked, frozen, containing zero grams of trans fat. </t>
    </r>
    <r>
      <rPr>
        <b/>
        <sz val="12"/>
        <rFont val="Calibri"/>
        <family val="2"/>
        <scheme val="minor"/>
      </rPr>
      <t>Made with USDA commodity potatoes (100506)</t>
    </r>
    <r>
      <rPr>
        <sz val="12"/>
        <rFont val="Calibri"/>
        <family val="2"/>
        <scheme val="minor"/>
      </rPr>
      <t xml:space="preserve">.  Each serving must meet 1/2 cup of vegetable.  Approximately 192-4 oz.  servings per case. Approximate Pack: 6-4 lbs. per case. 
</t>
    </r>
    <r>
      <rPr>
        <b/>
        <sz val="12"/>
        <rFont val="Calibri"/>
        <family val="2"/>
        <scheme val="minor"/>
      </rPr>
      <t xml:space="preserve">SHIP LOT:  500 Cases   </t>
    </r>
  </si>
  <si>
    <r>
      <rPr>
        <b/>
        <sz val="12"/>
        <color rgb="FF000000"/>
        <rFont val="Calibri"/>
        <family val="2"/>
        <scheme val="minor"/>
      </rPr>
      <t>WG Cheese Calzone,  -</t>
    </r>
    <r>
      <rPr>
        <sz val="12"/>
        <color rgb="FF000000"/>
        <rFont val="Calibri"/>
        <family val="2"/>
        <scheme val="minor"/>
      </rPr>
      <t xml:space="preserve"> Frozen. </t>
    </r>
    <r>
      <rPr>
        <b/>
        <sz val="12"/>
        <color rgb="FF000000"/>
        <rFont val="Calibri"/>
        <family val="2"/>
        <scheme val="minor"/>
      </rPr>
      <t>Made with USDA Commodity Mozzarella cheese (110244).</t>
    </r>
    <r>
      <rPr>
        <sz val="12"/>
        <color theme="1"/>
        <rFont val="Calibri"/>
        <family val="2"/>
        <scheme val="minor"/>
      </rPr>
      <t>Bulk packed</t>
    </r>
    <r>
      <rPr>
        <sz val="12"/>
        <color rgb="FF000000"/>
        <rFont val="Calibri"/>
        <family val="2"/>
        <scheme val="minor"/>
      </rPr>
      <t xml:space="preserve"> whole grain Calzone filled with mozzarella cheese and red pasta sauce. Whole grain crust is light and golden brown. Serving size of 1 calzone (5 - 5.4 oz.) to meet 2 oz. meat/meat alternate and 2 oz. grain equivalent for the Child Nutrition program. Packed approximately 48 per case. Please indicate if packed differently.</t>
    </r>
    <r>
      <rPr>
        <sz val="12"/>
        <color indexed="8"/>
        <rFont val="Calibri"/>
        <family val="2"/>
        <scheme val="minor"/>
      </rPr>
      <t xml:space="preserve">                                                                                             
</t>
    </r>
    <r>
      <rPr>
        <b/>
        <sz val="12"/>
        <color theme="1"/>
        <rFont val="Calibri"/>
        <family val="2"/>
        <scheme val="minor"/>
      </rPr>
      <t>Ship Lot:  500 Cases</t>
    </r>
  </si>
  <si>
    <r>
      <rPr>
        <b/>
        <sz val="12"/>
        <rFont val="Calibri"/>
        <family val="2"/>
        <scheme val="minor"/>
      </rPr>
      <t>Fully-Cooked Smoked Turkey Kielbasa</t>
    </r>
    <r>
      <rPr>
        <sz val="12"/>
        <rFont val="Calibri"/>
        <family val="2"/>
        <scheme val="minor"/>
      </rPr>
      <t xml:space="preserve">.  Made with coarse ground dark turkey meat.   Serving must provide a minimum  of 2 oz. meat/meat alternate for the Child Nutrition program. No more than 600mg sodium per serving.
Approximate Pack: 100-3.0 oz. servings per case. 
</t>
    </r>
    <r>
      <rPr>
        <b/>
        <sz val="12"/>
        <rFont val="Calibri"/>
        <family val="2"/>
        <scheme val="minor"/>
      </rPr>
      <t>SHIP LOT:  300 cases</t>
    </r>
  </si>
  <si>
    <r>
      <rPr>
        <b/>
        <sz val="12"/>
        <rFont val="Calibri"/>
        <family val="2"/>
        <scheme val="minor"/>
      </rPr>
      <t>Chipotle Steak Crumbles</t>
    </r>
    <r>
      <rPr>
        <sz val="12"/>
        <rFont val="Calibri"/>
        <family val="2"/>
        <scheme val="minor"/>
      </rPr>
      <t xml:space="preserve"> - Ground Beef Crumbles with a low sodium chipotle flavored seasoning. Frozen.</t>
    </r>
    <r>
      <rPr>
        <b/>
        <sz val="12"/>
        <rFont val="Calibri"/>
        <family val="2"/>
        <scheme val="minor"/>
      </rPr>
      <t xml:space="preserve"> </t>
    </r>
    <r>
      <rPr>
        <sz val="12"/>
        <rFont val="Calibri"/>
        <family val="2"/>
        <scheme val="minor"/>
      </rPr>
      <t xml:space="preserve"> No soy, vegetable proteins or fillers added. Boil in bag product. Serving size to meet 2 oz. meat/meat alternate for the Child Nutrition program. Packed approximately 4/5 lb. bags per case. Please indicate if bag is packed differently.
</t>
    </r>
    <r>
      <rPr>
        <b/>
        <sz val="12"/>
        <rFont val="Calibri"/>
        <family val="2"/>
        <scheme val="minor"/>
      </rPr>
      <t xml:space="preserve">
Ship Lot: 300</t>
    </r>
    <r>
      <rPr>
        <sz val="12"/>
        <rFont val="Calibri"/>
        <family val="2"/>
        <scheme val="minor"/>
      </rPr>
      <t xml:space="preserve"> </t>
    </r>
    <r>
      <rPr>
        <b/>
        <sz val="12"/>
        <rFont val="Calibri"/>
        <family val="2"/>
        <scheme val="minor"/>
      </rPr>
      <t>Cases</t>
    </r>
  </si>
  <si>
    <r>
      <t xml:space="preserve">Crinkle Cut Potatoes - 1/2 inch cut </t>
    </r>
    <r>
      <rPr>
        <sz val="12"/>
        <rFont val="Calibri"/>
        <family val="2"/>
      </rPr>
      <t xml:space="preserve">ready to be baked, frozen, containing zero grams of trans fat.  Each serving must meet 1/2 cup of vegetable.Approximately 192-4 oz.  servings per case. 
</t>
    </r>
    <r>
      <rPr>
        <b/>
        <sz val="12"/>
        <rFont val="Calibri"/>
        <family val="2"/>
      </rPr>
      <t xml:space="preserve"> 
SHIP LOT:  500 Cases   </t>
    </r>
  </si>
  <si>
    <r>
      <rPr>
        <b/>
        <sz val="12"/>
        <color rgb="FF000000"/>
        <rFont val="Calibri"/>
        <family val="2"/>
        <scheme val="minor"/>
      </rPr>
      <t>WG Cheese Calzone, -</t>
    </r>
    <r>
      <rPr>
        <sz val="12"/>
        <color rgb="FF000000"/>
        <rFont val="Calibri"/>
        <family val="2"/>
        <scheme val="minor"/>
      </rPr>
      <t xml:space="preserve"> Frozen. </t>
    </r>
    <r>
      <rPr>
        <sz val="12"/>
        <color theme="1"/>
        <rFont val="Calibri"/>
        <family val="2"/>
        <scheme val="minor"/>
      </rPr>
      <t xml:space="preserve"> Bulk packed </t>
    </r>
    <r>
      <rPr>
        <sz val="12"/>
        <color rgb="FF000000"/>
        <rFont val="Calibri"/>
        <family val="2"/>
        <scheme val="minor"/>
      </rPr>
      <t>whole grain Calzone filled with mozzarella cheese and red pasta sauce. Whole grain crust is light and golden brown. Serving size of 1 calzone (5 - 5.4 oz.) to meet 2 oz. meat/meat alternate and 2 oz. grain equivalent for the Child Nutrition program. Packed approximately 48 per case. Please indicate if packed differently.</t>
    </r>
    <r>
      <rPr>
        <sz val="12"/>
        <color indexed="8"/>
        <rFont val="Calibri"/>
        <family val="2"/>
        <scheme val="minor"/>
      </rPr>
      <t xml:space="preserve">                                                                                             
</t>
    </r>
    <r>
      <rPr>
        <b/>
        <sz val="12"/>
        <color theme="1"/>
        <rFont val="Calibri"/>
        <family val="2"/>
        <scheme val="minor"/>
      </rPr>
      <t>Ship Lot:  500 Cases</t>
    </r>
  </si>
  <si>
    <r>
      <rPr>
        <b/>
        <sz val="12"/>
        <color rgb="FF000000"/>
        <rFont val="Calibri"/>
        <family val="2"/>
        <scheme val="minor"/>
      </rPr>
      <t>Breakfast Calzone, IW -</t>
    </r>
    <r>
      <rPr>
        <sz val="12"/>
        <color rgb="FF000000"/>
        <rFont val="Calibri"/>
        <family val="2"/>
        <scheme val="minor"/>
      </rPr>
      <t xml:space="preserve"> Frozen,</t>
    </r>
    <r>
      <rPr>
        <sz val="12"/>
        <color theme="1"/>
        <rFont val="Calibri"/>
        <family val="2"/>
        <scheme val="minor"/>
      </rPr>
      <t xml:space="preserve"> in</t>
    </r>
    <r>
      <rPr>
        <sz val="12"/>
        <color rgb="FF000000"/>
        <rFont val="Calibri"/>
        <family val="2"/>
        <scheme val="minor"/>
      </rPr>
      <t>dividually wrapped whole grain Calzone filled with Italian sausage, scrambled whole eggs and cheese. Whole grain crust is light and golden brown. Serving size of 1 calzone (5 - 5.4 oz.) to meet 1 oz. meat/meat alternate and 1 oz. grain equivalent for the Child Nutrition program. Packed approximately 48 per case. Please indicate if packed differently.</t>
    </r>
    <r>
      <rPr>
        <sz val="12"/>
        <color indexed="8"/>
        <rFont val="Calibri"/>
        <family val="2"/>
        <scheme val="minor"/>
      </rPr>
      <t xml:space="preserve">                                                                                             
</t>
    </r>
    <r>
      <rPr>
        <b/>
        <sz val="12"/>
        <color theme="1"/>
        <rFont val="Calibri"/>
        <family val="2"/>
        <scheme val="minor"/>
      </rPr>
      <t>Ship Lot:  500 Cases</t>
    </r>
  </si>
  <si>
    <r>
      <rPr>
        <b/>
        <sz val="12"/>
        <color theme="1"/>
        <rFont val="Calibri"/>
        <family val="2"/>
        <scheme val="minor"/>
      </rPr>
      <t>Ketchup</t>
    </r>
    <r>
      <rPr>
        <sz val="12"/>
        <color theme="1"/>
        <rFont val="Calibri"/>
        <family val="2"/>
        <scheme val="minor"/>
      </rPr>
      <t xml:space="preserve"> - </t>
    </r>
    <r>
      <rPr>
        <b/>
        <sz val="12"/>
        <color theme="1"/>
        <rFont val="Calibri"/>
        <family val="2"/>
        <scheme val="minor"/>
      </rPr>
      <t>Made with USDA commodity tomato paste for bulk processing (100332).</t>
    </r>
    <r>
      <rPr>
        <sz val="12"/>
        <color theme="1"/>
        <rFont val="Calibri"/>
        <family val="2"/>
        <scheme val="minor"/>
      </rPr>
      <t xml:space="preserve"> Individual 9 gram package, 1000 Pkgs/case, Made with sugar and high fructose corn syrup as an ingredient, low sodium. Serving size = 1 packet. Approximate Pack: 1000 pkg/case.
 </t>
    </r>
    <r>
      <rPr>
        <b/>
        <sz val="12"/>
        <color theme="1"/>
        <rFont val="Calibri"/>
        <family val="2"/>
        <scheme val="minor"/>
      </rPr>
      <t>Ship Lot: 500 Cases</t>
    </r>
  </si>
  <si>
    <r>
      <rPr>
        <b/>
        <sz val="12"/>
        <color theme="1"/>
        <rFont val="Calibri"/>
        <family val="2"/>
        <scheme val="minor"/>
      </rPr>
      <t>Sauce Marinara</t>
    </r>
    <r>
      <rPr>
        <sz val="12"/>
        <color theme="1"/>
        <rFont val="Calibri"/>
        <family val="2"/>
        <scheme val="minor"/>
      </rPr>
      <t xml:space="preserve"> - Seasoned, canned marinara made with tomato sauce, italian spices, and diced tomatoes.</t>
    </r>
    <r>
      <rPr>
        <b/>
        <sz val="12"/>
        <color theme="1"/>
        <rFont val="Calibri"/>
        <family val="2"/>
        <scheme val="minor"/>
      </rPr>
      <t xml:space="preserve"> Made with USDA commodity tomato paste for bulk processing (100332)</t>
    </r>
    <r>
      <rPr>
        <sz val="12"/>
        <color theme="1"/>
        <rFont val="Calibri"/>
        <family val="2"/>
        <scheme val="minor"/>
      </rPr>
      <t xml:space="preserve">. Packed to USDA Grade B standards or better.  Approximate serving size is 1/2 cup. Minimum NTSS 8%. packed 6 - #10 cans per case. Must provide crediting statement.  Approximate Pack: 6 - #10 cans/case.
</t>
    </r>
    <r>
      <rPr>
        <b/>
        <sz val="12"/>
        <color theme="1"/>
        <rFont val="Calibri"/>
        <family val="2"/>
        <scheme val="minor"/>
      </rPr>
      <t>Ship Lot: 476 Cases</t>
    </r>
  </si>
  <si>
    <r>
      <rPr>
        <b/>
        <sz val="12"/>
        <color theme="1"/>
        <rFont val="Calibri"/>
        <family val="2"/>
        <scheme val="minor"/>
      </rPr>
      <t xml:space="preserve">Cheese Sauce Heat and Serve Bulk Pouch </t>
    </r>
    <r>
      <rPr>
        <sz val="12"/>
        <color theme="1"/>
        <rFont val="Calibri"/>
        <family val="2"/>
        <scheme val="minor"/>
      </rPr>
      <t xml:space="preserve">– </t>
    </r>
    <r>
      <rPr>
        <b/>
        <sz val="12"/>
        <color theme="1"/>
        <rFont val="Calibri"/>
        <family val="2"/>
        <scheme val="minor"/>
      </rPr>
      <t>Made with USDA commodity cheese (vendor must specify USDA commodity code used and value per pound)</t>
    </r>
    <r>
      <rPr>
        <sz val="12"/>
        <color theme="1"/>
        <rFont val="Calibri"/>
        <family val="2"/>
        <scheme val="minor"/>
      </rPr>
      <t xml:space="preserve">.  Heat in Pouch.  Each serving should meet a minimum equivalent of 1oz M/MA  per the CN program.  CN label or crediting state required. Approx. pack 6/ 5lb pouches per case.
 </t>
    </r>
    <r>
      <rPr>
        <b/>
        <sz val="12"/>
        <color theme="1"/>
        <rFont val="Calibri"/>
        <family val="2"/>
        <scheme val="minor"/>
      </rPr>
      <t>Ship Lot: 200 Cases</t>
    </r>
  </si>
  <si>
    <r>
      <rPr>
        <b/>
        <sz val="12"/>
        <color theme="1"/>
        <rFont val="Calibri"/>
        <family val="2"/>
        <scheme val="minor"/>
      </rPr>
      <t>Ketchup</t>
    </r>
    <r>
      <rPr>
        <sz val="12"/>
        <color theme="1"/>
        <rFont val="Calibri"/>
        <family val="2"/>
        <scheme val="minor"/>
      </rPr>
      <t xml:space="preserve"> - Made with fresh, ripe tomatoes. Individual 9 gram package, 1000 Pkgs/case, Made with sugar and high fructose corn syrup as an ingredient, low sodium. Serving size = 1 packet. Approximate Pack: 1000 pkg/case.
 </t>
    </r>
    <r>
      <rPr>
        <b/>
        <sz val="12"/>
        <color theme="1"/>
        <rFont val="Calibri"/>
        <family val="2"/>
        <scheme val="minor"/>
      </rPr>
      <t>Ship Lot: 500 Cases</t>
    </r>
  </si>
  <si>
    <r>
      <rPr>
        <b/>
        <sz val="12"/>
        <color theme="1"/>
        <rFont val="Calibri"/>
        <family val="2"/>
        <scheme val="minor"/>
      </rPr>
      <t>Sauce Marinara</t>
    </r>
    <r>
      <rPr>
        <sz val="12"/>
        <color theme="1"/>
        <rFont val="Calibri"/>
        <family val="2"/>
        <scheme val="minor"/>
      </rPr>
      <t xml:space="preserve"> - Seasoned, canned marinara made with tomato sauce, italian spices, and diced tomatoes. Packed to USDA Grade B standards or better.  Approximate serving size is 1/2 cup. Minimum NTSS 8%. packed 6 - #10 cans per case. Must provide crediting statement.  Approximate Pack: 6 - #10 cans/case.
</t>
    </r>
    <r>
      <rPr>
        <b/>
        <sz val="12"/>
        <color theme="1"/>
        <rFont val="Calibri"/>
        <family val="2"/>
        <scheme val="minor"/>
      </rPr>
      <t>Ship Lot: 476 Cases</t>
    </r>
  </si>
  <si>
    <r>
      <rPr>
        <b/>
        <sz val="12"/>
        <color theme="1"/>
        <rFont val="Calibri"/>
        <family val="2"/>
        <scheme val="minor"/>
      </rPr>
      <t>Cheese Sauce Heat and Serve Bulk Pouch</t>
    </r>
    <r>
      <rPr>
        <sz val="12"/>
        <color theme="1"/>
        <rFont val="Calibri"/>
        <family val="2"/>
        <scheme val="minor"/>
      </rPr>
      <t xml:space="preserve"> – Heat in Pouch Cheese Sauce.  Each serving should meet a minimum equivalent of 1 oz M/MA per the CN program.  CN label or crediting required. Ship Lot: 200  Approx. pack 6/ 5lb pouches per case. 
</t>
    </r>
    <r>
      <rPr>
        <b/>
        <sz val="12"/>
        <color theme="1"/>
        <rFont val="Calibri"/>
        <family val="2"/>
        <scheme val="minor"/>
      </rPr>
      <t>Ship Lot: 200 Cases</t>
    </r>
  </si>
  <si>
    <t xml:space="preserve">BUTTERBALL (2265563902)
JENNIE-O (256821)                                          JENNIE-O (203425)                                       Cargill/ Harvest  Provisions 700273 </t>
  </si>
  <si>
    <r>
      <t>Turkey Ham, All Natural, Smoked and Sliced -</t>
    </r>
    <r>
      <rPr>
        <b/>
        <sz val="12"/>
        <rFont val="Calibri"/>
        <family val="2"/>
        <scheme val="minor"/>
      </rPr>
      <t xml:space="preserve"> Made with USDA commodity turkey (100124D)</t>
    </r>
    <r>
      <rPr>
        <sz val="12"/>
        <rFont val="Calibri"/>
        <family val="2"/>
        <scheme val="minor"/>
      </rPr>
      <t xml:space="preserve">.  Frozen, fully cooked, sliced turkey ham. Slices to be no more that 1/2 oz.   Produced from turkey thigh meat portions, smoked and cured. Sliced.  CN label or crediting statement  required for a serving size 1 oz. meat/meat alternate.   Approximate Pack 12-14 lbs./case.   
</t>
    </r>
    <r>
      <rPr>
        <b/>
        <sz val="12"/>
        <rFont val="Calibri"/>
        <family val="2"/>
        <scheme val="minor"/>
      </rPr>
      <t xml:space="preserve">
SHIP LOT:  400 Cases</t>
    </r>
  </si>
  <si>
    <r>
      <rPr>
        <b/>
        <sz val="12"/>
        <rFont val="Calibri"/>
        <family val="2"/>
        <scheme val="minor"/>
      </rPr>
      <t>Frozen, fully cooked, sliced turkey ham</t>
    </r>
    <r>
      <rPr>
        <sz val="12"/>
        <rFont val="Calibri"/>
        <family val="2"/>
        <scheme val="minor"/>
      </rPr>
      <t xml:space="preserve">. Slices to be no more that 1/2 oz.   Produced from turkey thigh meat portions, smoked and cured. Sliced.  CN label or crediting statement  required for a serving size 1 oz. meat/meat alternate.   Approximate Pack 12-14 lbs./case.   
</t>
    </r>
    <r>
      <rPr>
        <b/>
        <sz val="12"/>
        <rFont val="Calibri"/>
        <family val="2"/>
        <scheme val="minor"/>
      </rPr>
      <t xml:space="preserve">
SHIP LOT:  400 Cases</t>
    </r>
  </si>
  <si>
    <t xml:space="preserve">Approved                     </t>
  </si>
  <si>
    <t>Brand &amp; Product Codes</t>
  </si>
  <si>
    <r>
      <t>Chicken Breast Filet, Breaded, Fully cooked, IQF</t>
    </r>
    <r>
      <rPr>
        <sz val="12"/>
        <color rgb="FF000000"/>
        <rFont val="Calibri"/>
        <family val="2"/>
        <scheme val="minor"/>
      </rPr>
      <t xml:space="preserve">.  </t>
    </r>
    <r>
      <rPr>
        <b/>
        <sz val="12"/>
        <color rgb="FF000000"/>
        <rFont val="Calibri"/>
        <family val="2"/>
        <scheme val="minor"/>
      </rPr>
      <t>Made with USDA commodity chicken (100103)</t>
    </r>
    <r>
      <rPr>
        <sz val="12"/>
        <color rgb="FF000000"/>
        <rFont val="Calibri"/>
        <family val="2"/>
        <scheme val="minor"/>
      </rPr>
      <t xml:space="preserve">.  Minimum serving wt. 3 oz. breaded, whole muscle fillet breaded with whole grain wheat flour. Serving to provide a min. of 2.0 oz. meat/meat alternate and 1 oz. grain equivalent for the Child Nutrition program.  </t>
    </r>
    <r>
      <rPr>
        <b/>
        <sz val="12"/>
        <color rgb="FF000000"/>
        <rFont val="Calibri"/>
        <family val="2"/>
        <scheme val="minor"/>
      </rPr>
      <t xml:space="preserve">
Ship Lot:  400 Cases</t>
    </r>
  </si>
  <si>
    <t>PILGRIM'S PRIDE/GOLD KIST 7516
RICH CHICKS 13440</t>
  </si>
  <si>
    <t>RICH CHICK'S (13441)
PILGRIM'S PRIDE/GOLD KIST (7517)</t>
  </si>
  <si>
    <r>
      <t xml:space="preserve">Popcorn Chicken, Breaded </t>
    </r>
    <r>
      <rPr>
        <sz val="12"/>
        <color rgb="FF000000"/>
        <rFont val="Calibri"/>
        <family val="2"/>
        <scheme val="minor"/>
      </rPr>
      <t xml:space="preserve">- Fully cooked, IQF, breaded chicken pieces.  </t>
    </r>
    <r>
      <rPr>
        <b/>
        <sz val="12"/>
        <color rgb="FF000000"/>
        <rFont val="Calibri"/>
        <family val="2"/>
        <scheme val="minor"/>
      </rPr>
      <t>Made with USDA commodity chicken (100103)</t>
    </r>
    <r>
      <rPr>
        <sz val="12"/>
        <color rgb="FF000000"/>
        <rFont val="Calibri"/>
        <family val="2"/>
        <scheme val="minor"/>
      </rPr>
      <t xml:space="preserve">.  Breaded with Whole Grain flour and may be flash fried in vegetable oil, zero added trans fat. Pieces to be made with either a combination of white and dark meat or all dark meat. One serving  equals approx. 10-12 pieces of bite sized chicken, Each serving to provide a minimum of 2oz meat/meat alternative  and 1 grain for the Child Nutrition Meal Pattern Requirements.  CN label required. Approximate pack 108-4 oz. servings per case.  This item will only receive the diverted dark meat from the above white meat processing. If the item you choose to bid contains white meat, that cost needs to be factored into the processing fee.
</t>
    </r>
    <r>
      <rPr>
        <b/>
        <sz val="12"/>
        <color rgb="FF000000"/>
        <rFont val="Calibri"/>
        <family val="2"/>
        <scheme val="minor"/>
      </rPr>
      <t xml:space="preserve">Ship Lot:  500 Cases
</t>
    </r>
  </si>
  <si>
    <r>
      <t>Chicken Breast Filet,  Breaded, Spicy, IQF -</t>
    </r>
    <r>
      <rPr>
        <sz val="12"/>
        <color rgb="FF000000"/>
        <rFont val="Calibri"/>
        <family val="2"/>
        <scheme val="minor"/>
      </rPr>
      <t xml:space="preserve"> </t>
    </r>
    <r>
      <rPr>
        <b/>
        <sz val="12"/>
        <color rgb="FF000000"/>
        <rFont val="Calibri"/>
        <family val="2"/>
        <scheme val="minor"/>
      </rPr>
      <t>Made with USDA commodity chicken (100103).</t>
    </r>
    <r>
      <rPr>
        <sz val="12"/>
        <color rgb="FF000000"/>
        <rFont val="Calibri"/>
        <family val="2"/>
        <scheme val="minor"/>
      </rPr>
      <t xml:space="preserve">  Fully cooked, IQF, whole muscle, breading to be made from whole grain flour. Must provide 2 oz. meat/meat alternate and 1 oz. grain equivalent for child nutrition meal pattern. CN label required. Approximate Pack: 120-3.0 oz. servings per case.  </t>
    </r>
    <r>
      <rPr>
        <b/>
        <sz val="12"/>
        <color rgb="FF000000"/>
        <rFont val="Calibri"/>
        <family val="2"/>
        <scheme val="minor"/>
      </rPr>
      <t xml:space="preserve">
Ship Lot:  500 Cases</t>
    </r>
  </si>
  <si>
    <t>PILGRIM'S PRIDE/GOLDKIST 110458
RICH CHICKS 54409</t>
  </si>
  <si>
    <r>
      <t xml:space="preserve">Chicken Breast Filet,  Breaded, Spicy - </t>
    </r>
    <r>
      <rPr>
        <sz val="12"/>
        <color rgb="FF000000"/>
        <rFont val="Calibri"/>
        <family val="2"/>
        <scheme val="minor"/>
      </rPr>
      <t>Made with chicken breast meat with spicy seasoning.  Fully cooked, IQF, whole muscle, breading to be made from whole grain flour. Must provide 2oz. meat/meat alternate and 1 oz. grain equivalent for child nutrition meal pattern. CN label required. Approximate Pack: 57-3.0 oz. servings per case.</t>
    </r>
  </si>
  <si>
    <r>
      <t>Popcorn Chicken, Breaded</t>
    </r>
    <r>
      <rPr>
        <sz val="12"/>
        <color rgb="FF000000"/>
        <rFont val="Calibri"/>
        <family val="2"/>
        <scheme val="minor"/>
      </rPr>
      <t xml:space="preserve">  - Fully cooked, IQF, breaded chicken pieces to be made from a combination of white and dark meat or all dark meat. Breaded with Whole Grain flour and may be flash fried in vegetable oil, zero added trans fat. One serving  equals approx. 10-12 pieces of bite sized chicken, Each serving to provide a minimum of 2oz meat/meat alternative  and 1 grain for the Child Nutrition Meal Pattern Requirements.  CN label required. Approximate pack 108-4 oz. servings per case.  This item will only receive the diverted dark meat from the above white meat processing. If the item you choose to bid contains white meat, that cost needs to be factored into the processing fee.</t>
    </r>
  </si>
  <si>
    <t>Comment</t>
  </si>
  <si>
    <t>Column 24</t>
  </si>
  <si>
    <t xml:space="preserve"> </t>
  </si>
  <si>
    <r>
      <t xml:space="preserve">Chicken Breast Filet, Breaded, Fully cooked, IQF. </t>
    </r>
    <r>
      <rPr>
        <sz val="12"/>
        <color rgb="FF000000"/>
        <rFont val="Calibri"/>
        <family val="2"/>
        <scheme val="minor"/>
      </rPr>
      <t xml:space="preserve"> Made with all breast meat chicken.  Minimum serving wt. 3 oz. breaded, whole muscle fillet breaded with whole grain wheat flour. Serving to provide a min. of 2.0 oz. meat/meat alternate and 1 oz. grain equivalent for the Child Nutrition program.  </t>
    </r>
    <r>
      <rPr>
        <b/>
        <sz val="12"/>
        <color rgb="FF000000"/>
        <rFont val="Calibri"/>
        <family val="2"/>
        <scheme val="minor"/>
      </rPr>
      <t xml:space="preserve"> Ship Lot: 500 cases</t>
    </r>
  </si>
  <si>
    <t>Estimated Servings                      2023 - 2024</t>
  </si>
  <si>
    <t>Estimated Servings for 
2023-2024</t>
  </si>
  <si>
    <t>Estimated Servings for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</si>
</sst>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0.0000"/>
    <numFmt numFmtId="166" formatCode="&quot;$&quot;#,##0.0000"/>
    <numFmt numFmtId="167" formatCode="_(* #,##0_);_(* \(#,##0\);_(* &quot;-&quot;??_);_(@_)"/>
    <numFmt numFmtId="168" formatCode="&quot;$&quot;#,##0.00;[Red]&quot;$&quot;#,##0.00"/>
    <numFmt numFmtId="169" formatCode="0.00;[Red]0.00"/>
  </numFmts>
  <fonts count="30" x14ac:knownFonts="1">
    <font>
      <sz val="11"/>
      <color theme="1"/>
      <name val="Calibri"/>
      <family val="2"/>
      <scheme val="minor"/>
    </font>
    <font>
      <sz val="10"/>
      <color indexed="8"/>
      <name val="Arial"/>
      <family val="2"/>
    </font>
    <font>
      <sz val="10"/>
      <name val="Arial"/>
      <family val="2"/>
    </font>
    <font>
      <b/>
      <sz val="14"/>
      <name val="Calibri"/>
      <family val="2"/>
      <scheme val="minor"/>
    </font>
    <font>
      <sz val="11"/>
      <color indexed="8"/>
      <name val="Calibri"/>
      <family val="2"/>
    </font>
    <font>
      <sz val="14"/>
      <color theme="1"/>
      <name val="Calibri"/>
      <family val="2"/>
      <scheme val="minor"/>
    </font>
    <font>
      <b/>
      <sz val="14"/>
      <color theme="1"/>
      <name val="Calibri"/>
      <family val="2"/>
      <scheme val="minor"/>
    </font>
    <font>
      <b/>
      <sz val="14"/>
      <color indexed="8"/>
      <name val="Calibri"/>
      <family val="2"/>
      <scheme val="minor"/>
    </font>
    <font>
      <sz val="12"/>
      <color theme="1"/>
      <name val="Calibri"/>
      <family val="2"/>
      <scheme val="minor"/>
    </font>
    <font>
      <sz val="12"/>
      <name val="Calibri"/>
      <family val="2"/>
      <scheme val="minor"/>
    </font>
    <font>
      <b/>
      <sz val="12"/>
      <color rgb="FFFF0000"/>
      <name val="Calibri"/>
      <family val="2"/>
      <scheme val="minor"/>
    </font>
    <font>
      <b/>
      <sz val="12"/>
      <color indexed="8"/>
      <name val="Calibri"/>
      <family val="2"/>
      <scheme val="minor"/>
    </font>
    <font>
      <b/>
      <sz val="12"/>
      <color theme="1"/>
      <name val="Calibri"/>
      <family val="2"/>
      <scheme val="minor"/>
    </font>
    <font>
      <b/>
      <sz val="12"/>
      <name val="Calibri"/>
      <family val="2"/>
      <scheme val="minor"/>
    </font>
    <font>
      <b/>
      <sz val="12"/>
      <name val="Calibri"/>
      <family val="2"/>
    </font>
    <font>
      <sz val="12"/>
      <name val="Calibri"/>
      <family val="2"/>
    </font>
    <font>
      <sz val="12"/>
      <color indexed="8"/>
      <name val="Calibri"/>
      <family val="2"/>
      <scheme val="minor"/>
    </font>
    <font>
      <b/>
      <sz val="12"/>
      <color rgb="FF000000"/>
      <name val="Calibri"/>
      <family val="2"/>
      <scheme val="minor"/>
    </font>
    <font>
      <b/>
      <sz val="10"/>
      <color indexed="8"/>
      <name val="Calibri"/>
      <family val="2"/>
      <scheme val="minor"/>
    </font>
    <font>
      <sz val="11"/>
      <color theme="1"/>
      <name val="Calibri"/>
      <family val="2"/>
      <scheme val="minor"/>
    </font>
    <font>
      <b/>
      <sz val="10"/>
      <color theme="1"/>
      <name val="Calibri"/>
      <family val="2"/>
      <scheme val="minor"/>
    </font>
    <font>
      <sz val="12"/>
      <color indexed="8"/>
      <name val="Calibri"/>
      <family val="2"/>
    </font>
    <font>
      <b/>
      <sz val="12"/>
      <color indexed="8"/>
      <name val="Calibri"/>
      <family val="2"/>
    </font>
    <font>
      <b/>
      <sz val="10"/>
      <name val="Calibri"/>
      <family val="2"/>
      <scheme val="minor"/>
    </font>
    <font>
      <sz val="10"/>
      <color theme="1"/>
      <name val="Calibri"/>
      <family val="2"/>
      <scheme val="minor"/>
    </font>
    <font>
      <b/>
      <sz val="18"/>
      <color theme="1"/>
      <name val="Calibri"/>
      <family val="2"/>
      <scheme val="minor"/>
    </font>
    <font>
      <b/>
      <sz val="18"/>
      <color rgb="FFFF0000"/>
      <name val="Calibri"/>
      <family val="2"/>
      <scheme val="minor"/>
    </font>
    <font>
      <sz val="12"/>
      <color rgb="FFFF0000"/>
      <name val="Calibri"/>
      <family val="2"/>
      <scheme val="minor"/>
    </font>
    <font>
      <sz val="12"/>
      <color rgb="FF000000"/>
      <name val="Calibri"/>
      <family val="2"/>
      <scheme val="minor"/>
    </font>
    <font>
      <sz val="11"/>
      <color rgb="FF000000"/>
      <name val="Calibri"/>
      <family val="2"/>
      <scheme val="minor"/>
    </font>
  </fonts>
  <fills count="19">
    <fill>
      <patternFill patternType="none"/>
    </fill>
    <fill>
      <patternFill patternType="gray125"/>
    </fill>
    <fill>
      <patternFill patternType="solid">
        <fgColor theme="3" tint="0.59999389629810485"/>
        <bgColor indexed="0"/>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theme="0"/>
        <bgColor indexed="0"/>
      </patternFill>
    </fill>
    <fill>
      <patternFill patternType="solid">
        <fgColor theme="0"/>
        <bgColor theme="8" tint="0.79998168889431442"/>
      </patternFill>
    </fill>
    <fill>
      <patternFill patternType="solid">
        <fgColor rgb="FFFFFFFF"/>
        <bgColor rgb="FF000000"/>
      </patternFill>
    </fill>
    <fill>
      <patternFill patternType="solid">
        <fgColor rgb="FFFFFF00"/>
        <bgColor rgb="FF000000"/>
      </patternFill>
    </fill>
    <fill>
      <patternFill patternType="solid">
        <fgColor theme="0"/>
        <bgColor rgb="FF000000"/>
      </patternFill>
    </fill>
    <fill>
      <patternFill patternType="solid">
        <fgColor rgb="FFACB9CA"/>
        <bgColor rgb="FF000000"/>
      </patternFill>
    </fill>
    <fill>
      <patternFill patternType="solid">
        <fgColor rgb="FFFFD966"/>
        <bgColor rgb="FF000000"/>
      </patternFill>
    </fill>
    <fill>
      <patternFill patternType="solid">
        <fgColor rgb="FF9BC2E6"/>
        <bgColor rgb="FF000000"/>
      </patternFill>
    </fill>
    <fill>
      <patternFill patternType="solid">
        <fgColor rgb="FFA9D08E"/>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bottom/>
      <diagonal/>
    </border>
  </borders>
  <cellStyleXfs count="11">
    <xf numFmtId="0" fontId="0" fillId="0" borderId="0"/>
    <xf numFmtId="44" fontId="4" fillId="0" borderId="0" applyFont="0" applyFill="0" applyBorder="0" applyAlignment="0" applyProtection="0"/>
    <xf numFmtId="0" fontId="1"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4" fillId="0" borderId="0" applyFont="0" applyFill="0" applyBorder="0" applyAlignment="0" applyProtection="0"/>
    <xf numFmtId="44" fontId="19" fillId="0" borderId="0" applyFont="0" applyFill="0" applyBorder="0" applyAlignment="0" applyProtection="0"/>
  </cellStyleXfs>
  <cellXfs count="305">
    <xf numFmtId="0" fontId="0" fillId="0" borderId="0" xfId="0"/>
    <xf numFmtId="167" fontId="3" fillId="8" borderId="1" xfId="5" applyNumberFormat="1" applyFont="1" applyFill="1" applyBorder="1" applyAlignment="1" applyProtection="1">
      <alignment horizontal="center" vertical="center" wrapText="1"/>
    </xf>
    <xf numFmtId="0" fontId="5" fillId="0" borderId="0" xfId="0" applyFont="1" applyAlignment="1">
      <alignment wrapText="1"/>
    </xf>
    <xf numFmtId="0" fontId="5" fillId="8" borderId="0" xfId="0" applyFont="1" applyFill="1" applyAlignment="1">
      <alignment vertical="top"/>
    </xf>
    <xf numFmtId="0" fontId="5" fillId="0" borderId="0" xfId="0" applyFont="1"/>
    <xf numFmtId="166" fontId="5" fillId="0" borderId="0" xfId="0" applyNumberFormat="1" applyFont="1"/>
    <xf numFmtId="166" fontId="5" fillId="0" borderId="0" xfId="1" applyNumberFormat="1" applyFont="1" applyProtection="1"/>
    <xf numFmtId="0" fontId="6" fillId="0" borderId="0" xfId="0" applyFont="1"/>
    <xf numFmtId="0" fontId="7" fillId="2" borderId="0" xfId="2" applyFont="1" applyFill="1" applyAlignment="1">
      <alignment horizontal="center" vertical="center" wrapText="1"/>
    </xf>
    <xf numFmtId="0" fontId="3" fillId="3" borderId="5" xfId="4" applyFont="1" applyFill="1" applyBorder="1" applyAlignment="1">
      <alignment horizontal="center" vertical="center" wrapText="1"/>
    </xf>
    <xf numFmtId="0" fontId="3" fillId="3" borderId="0" xfId="4" applyFont="1" applyFill="1" applyAlignment="1">
      <alignment horizontal="center" vertical="center" wrapText="1"/>
    </xf>
    <xf numFmtId="2" fontId="7" fillId="2" borderId="0" xfId="2" applyNumberFormat="1" applyFont="1" applyFill="1" applyAlignment="1">
      <alignment horizontal="center" vertical="center" wrapText="1"/>
    </xf>
    <xf numFmtId="166" fontId="7" fillId="2" borderId="0" xfId="2" applyNumberFormat="1" applyFont="1" applyFill="1" applyAlignment="1">
      <alignment horizontal="center" vertical="center" wrapText="1"/>
    </xf>
    <xf numFmtId="165" fontId="7" fillId="2" borderId="0" xfId="2" applyNumberFormat="1" applyFont="1" applyFill="1" applyAlignment="1">
      <alignment horizontal="center" vertical="center" wrapText="1"/>
    </xf>
    <xf numFmtId="0" fontId="5" fillId="7" borderId="0" xfId="0" applyFont="1" applyFill="1" applyAlignment="1">
      <alignment vertical="top"/>
    </xf>
    <xf numFmtId="165" fontId="5" fillId="0" borderId="0" xfId="0" applyNumberFormat="1" applyFont="1"/>
    <xf numFmtId="0" fontId="5" fillId="0" borderId="0" xfId="0" applyFont="1" applyProtection="1">
      <protection locked="0"/>
    </xf>
    <xf numFmtId="1" fontId="5" fillId="0" borderId="0" xfId="0" applyNumberFormat="1" applyFont="1" applyProtection="1">
      <protection locked="0"/>
    </xf>
    <xf numFmtId="2" fontId="5" fillId="0" borderId="0" xfId="0" applyNumberFormat="1" applyFont="1" applyProtection="1">
      <protection locked="0"/>
    </xf>
    <xf numFmtId="166" fontId="5" fillId="0" borderId="0" xfId="0" applyNumberFormat="1" applyFont="1" applyProtection="1">
      <protection locked="0"/>
    </xf>
    <xf numFmtId="44" fontId="5" fillId="0" borderId="0" xfId="1" applyFont="1" applyProtection="1"/>
    <xf numFmtId="166" fontId="10" fillId="3" borderId="1" xfId="0" applyNumberFormat="1" applyFont="1" applyFill="1" applyBorder="1" applyAlignment="1">
      <alignment horizontal="center" vertical="center" wrapText="1"/>
    </xf>
    <xf numFmtId="0" fontId="11" fillId="2" borderId="1" xfId="2" applyFont="1" applyFill="1" applyBorder="1" applyAlignment="1">
      <alignment horizontal="center" vertical="center" wrapText="1"/>
    </xf>
    <xf numFmtId="0" fontId="12" fillId="3" borderId="1" xfId="0"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13" fillId="3" borderId="1" xfId="0" applyNumberFormat="1" applyFont="1" applyFill="1" applyBorder="1" applyAlignment="1">
      <alignment horizontal="center" vertical="center" wrapText="1"/>
    </xf>
    <xf numFmtId="166" fontId="13" fillId="3" borderId="1" xfId="0" applyNumberFormat="1"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2" fontId="13" fillId="3" borderId="1" xfId="0" applyNumberFormat="1" applyFont="1" applyFill="1" applyBorder="1" applyAlignment="1">
      <alignment horizontal="center" vertical="center" wrapText="1"/>
    </xf>
    <xf numFmtId="1" fontId="12" fillId="3" borderId="1" xfId="0" applyNumberFormat="1" applyFont="1" applyFill="1" applyBorder="1" applyAlignment="1">
      <alignment horizontal="center" vertical="center" wrapText="1"/>
    </xf>
    <xf numFmtId="0" fontId="13" fillId="5" borderId="2" xfId="4" applyFont="1" applyFill="1" applyBorder="1" applyAlignment="1">
      <alignment horizontal="center" vertical="center" wrapText="1"/>
    </xf>
    <xf numFmtId="0" fontId="13" fillId="7" borderId="2" xfId="4" applyFont="1" applyFill="1" applyBorder="1" applyAlignment="1">
      <alignment horizontal="center" vertical="center" wrapText="1"/>
    </xf>
    <xf numFmtId="0" fontId="13" fillId="8" borderId="1" xfId="0" applyFont="1" applyFill="1" applyBorder="1" applyAlignment="1" applyProtection="1">
      <alignment horizontal="center" vertical="center" wrapText="1"/>
      <protection locked="0"/>
    </xf>
    <xf numFmtId="166" fontId="8" fillId="8" borderId="1" xfId="0" applyNumberFormat="1" applyFont="1" applyFill="1" applyBorder="1" applyAlignment="1" applyProtection="1">
      <alignment horizontal="center" vertical="center"/>
      <protection locked="0"/>
    </xf>
    <xf numFmtId="0" fontId="13" fillId="8" borderId="1" xfId="0" applyFont="1" applyFill="1" applyBorder="1" applyAlignment="1">
      <alignment horizontal="center" vertical="center" wrapText="1"/>
    </xf>
    <xf numFmtId="0" fontId="8" fillId="8" borderId="1" xfId="0" applyFont="1" applyFill="1" applyBorder="1" applyAlignment="1">
      <alignment horizontal="center" vertical="center"/>
    </xf>
    <xf numFmtId="2" fontId="8" fillId="8" borderId="1" xfId="0" applyNumberFormat="1" applyFont="1" applyFill="1" applyBorder="1" applyAlignment="1">
      <alignment horizontal="center" vertical="center"/>
    </xf>
    <xf numFmtId="166" fontId="8" fillId="8" borderId="1" xfId="0" applyNumberFormat="1" applyFont="1" applyFill="1" applyBorder="1" applyAlignment="1">
      <alignment horizontal="center" vertical="center"/>
    </xf>
    <xf numFmtId="165" fontId="8" fillId="8" borderId="1" xfId="0" applyNumberFormat="1" applyFont="1" applyFill="1" applyBorder="1" applyAlignment="1">
      <alignment horizontal="center" vertical="center"/>
    </xf>
    <xf numFmtId="0" fontId="8" fillId="0" borderId="0" xfId="0" applyFont="1"/>
    <xf numFmtId="0" fontId="8" fillId="0" borderId="1" xfId="0" applyFont="1" applyBorder="1"/>
    <xf numFmtId="166" fontId="11" fillId="8" borderId="1" xfId="2" applyNumberFormat="1" applyFont="1" applyFill="1" applyBorder="1" applyAlignment="1">
      <alignment horizontal="center" vertical="center" wrapText="1"/>
    </xf>
    <xf numFmtId="0" fontId="8" fillId="8" borderId="1" xfId="0" applyFont="1" applyFill="1" applyBorder="1"/>
    <xf numFmtId="166" fontId="8" fillId="8" borderId="1" xfId="0" applyNumberFormat="1" applyFont="1" applyFill="1" applyBorder="1"/>
    <xf numFmtId="165" fontId="8" fillId="8" borderId="1" xfId="0" applyNumberFormat="1" applyFont="1" applyFill="1" applyBorder="1"/>
    <xf numFmtId="166" fontId="8" fillId="0" borderId="1" xfId="0" applyNumberFormat="1" applyFont="1" applyBorder="1"/>
    <xf numFmtId="165" fontId="8" fillId="0" borderId="1" xfId="0" applyNumberFormat="1" applyFont="1" applyBorder="1"/>
    <xf numFmtId="0" fontId="7" fillId="2" borderId="9" xfId="2" applyFont="1" applyFill="1" applyBorder="1" applyAlignment="1">
      <alignment horizontal="center" vertical="center" wrapText="1"/>
    </xf>
    <xf numFmtId="0" fontId="18" fillId="8" borderId="1" xfId="2" applyFont="1" applyFill="1" applyBorder="1" applyAlignment="1">
      <alignment horizontal="center" vertical="center" wrapText="1"/>
    </xf>
    <xf numFmtId="0" fontId="12" fillId="3" borderId="1" xfId="4" applyFont="1" applyFill="1" applyBorder="1" applyAlignment="1">
      <alignment horizontal="center" vertical="center" wrapText="1"/>
    </xf>
    <xf numFmtId="166" fontId="12" fillId="3" borderId="1" xfId="4" applyNumberFormat="1" applyFont="1" applyFill="1" applyBorder="1" applyAlignment="1">
      <alignment horizontal="center" vertical="center" wrapText="1"/>
    </xf>
    <xf numFmtId="1" fontId="12" fillId="3" borderId="1" xfId="4" applyNumberFormat="1" applyFont="1" applyFill="1" applyBorder="1" applyAlignment="1">
      <alignment horizontal="center" vertical="center" wrapText="1"/>
    </xf>
    <xf numFmtId="166" fontId="13" fillId="3" borderId="3" xfId="0" applyNumberFormat="1" applyFont="1" applyFill="1" applyBorder="1" applyAlignment="1">
      <alignment horizontal="center" vertical="center" wrapText="1"/>
    </xf>
    <xf numFmtId="0" fontId="13" fillId="3" borderId="1" xfId="4" applyFont="1" applyFill="1" applyBorder="1" applyAlignment="1">
      <alignment horizontal="center" vertical="center"/>
    </xf>
    <xf numFmtId="166" fontId="13" fillId="3" borderId="1" xfId="4" applyNumberFormat="1" applyFont="1" applyFill="1" applyBorder="1" applyAlignment="1">
      <alignment horizontal="center" vertical="center"/>
    </xf>
    <xf numFmtId="1" fontId="13" fillId="3" borderId="1" xfId="4" applyNumberFormat="1" applyFont="1" applyFill="1" applyBorder="1" applyAlignment="1">
      <alignment horizontal="center" vertical="center"/>
    </xf>
    <xf numFmtId="0" fontId="13" fillId="3" borderId="3" xfId="4" applyFont="1" applyFill="1" applyBorder="1" applyAlignment="1">
      <alignment horizontal="center" vertical="center"/>
    </xf>
    <xf numFmtId="0" fontId="12" fillId="8" borderId="0" xfId="4" applyFont="1" applyFill="1" applyAlignment="1">
      <alignment horizontal="center" vertical="center" wrapText="1"/>
    </xf>
    <xf numFmtId="0" fontId="13" fillId="8" borderId="0" xfId="4" applyFont="1" applyFill="1" applyAlignment="1">
      <alignment horizontal="center" vertical="center"/>
    </xf>
    <xf numFmtId="166" fontId="13" fillId="8" borderId="0" xfId="4" applyNumberFormat="1" applyFont="1" applyFill="1" applyAlignment="1">
      <alignment horizontal="center" vertical="center"/>
    </xf>
    <xf numFmtId="0" fontId="1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166" fontId="8" fillId="0" borderId="1" xfId="0" applyNumberFormat="1" applyFont="1" applyBorder="1" applyAlignment="1" applyProtection="1">
      <alignment horizontal="center" vertical="center"/>
      <protection locked="0"/>
    </xf>
    <xf numFmtId="166"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Protection="1">
      <protection locked="0"/>
    </xf>
    <xf numFmtId="0" fontId="12" fillId="0" borderId="1" xfId="0" applyFont="1" applyBorder="1" applyAlignment="1" applyProtection="1">
      <alignment horizontal="center" vertical="center"/>
      <protection locked="0"/>
    </xf>
    <xf numFmtId="0" fontId="11" fillId="0" borderId="1" xfId="2" applyFont="1" applyBorder="1" applyAlignment="1" applyProtection="1">
      <alignment horizontal="center" vertical="center" wrapText="1"/>
      <protection locked="0"/>
    </xf>
    <xf numFmtId="0" fontId="13" fillId="8" borderId="3" xfId="4" applyFont="1" applyFill="1" applyBorder="1" applyAlignment="1">
      <alignment horizontal="center" vertical="center" wrapText="1"/>
    </xf>
    <xf numFmtId="0" fontId="11" fillId="0" borderId="2" xfId="2"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166" fontId="8" fillId="0" borderId="2" xfId="0" applyNumberFormat="1" applyFont="1" applyBorder="1" applyAlignment="1" applyProtection="1">
      <alignment horizontal="center" vertical="center"/>
      <protection locked="0"/>
    </xf>
    <xf numFmtId="166" fontId="8" fillId="0" borderId="2" xfId="0" applyNumberFormat="1" applyFont="1" applyBorder="1"/>
    <xf numFmtId="166" fontId="5" fillId="0" borderId="1" xfId="0" applyNumberFormat="1" applyFont="1" applyBorder="1"/>
    <xf numFmtId="0" fontId="13" fillId="9" borderId="1" xfId="3" applyFont="1" applyFill="1" applyBorder="1" applyAlignment="1">
      <alignment horizontal="center" vertical="center" wrapText="1"/>
    </xf>
    <xf numFmtId="0" fontId="11" fillId="2" borderId="2" xfId="2" applyFont="1" applyFill="1" applyBorder="1" applyAlignment="1">
      <alignment horizontal="center" vertical="center" wrapText="1"/>
    </xf>
    <xf numFmtId="0" fontId="13" fillId="4" borderId="2" xfId="3" applyFont="1" applyFill="1" applyBorder="1" applyAlignment="1">
      <alignment horizontal="center" vertical="center" wrapText="1"/>
    </xf>
    <xf numFmtId="0" fontId="13" fillId="3" borderId="7" xfId="4" applyFont="1" applyFill="1" applyBorder="1" applyAlignment="1">
      <alignment horizontal="center" vertical="center" wrapText="1"/>
    </xf>
    <xf numFmtId="0" fontId="13" fillId="3" borderId="11" xfId="4" applyFont="1" applyFill="1" applyBorder="1" applyAlignment="1">
      <alignment horizontal="center" vertical="center" wrapText="1"/>
    </xf>
    <xf numFmtId="0" fontId="11" fillId="2" borderId="11" xfId="2" applyFont="1" applyFill="1" applyBorder="1" applyAlignment="1">
      <alignment horizontal="center" vertical="center" wrapText="1"/>
    </xf>
    <xf numFmtId="2" fontId="11" fillId="2" borderId="11" xfId="2" applyNumberFormat="1" applyFont="1" applyFill="1" applyBorder="1" applyAlignment="1">
      <alignment horizontal="center" vertical="center" wrapText="1"/>
    </xf>
    <xf numFmtId="166" fontId="11" fillId="2" borderId="11" xfId="2" applyNumberFormat="1" applyFont="1" applyFill="1" applyBorder="1" applyAlignment="1">
      <alignment horizontal="center" vertical="center" wrapText="1"/>
    </xf>
    <xf numFmtId="165" fontId="11" fillId="2" borderId="11" xfId="2" applyNumberFormat="1" applyFont="1" applyFill="1" applyBorder="1" applyAlignment="1">
      <alignment horizontal="center" vertical="center" wrapText="1"/>
    </xf>
    <xf numFmtId="0" fontId="5" fillId="0" borderId="2" xfId="0" applyFont="1" applyBorder="1"/>
    <xf numFmtId="0" fontId="5" fillId="0" borderId="12" xfId="0" applyFont="1" applyBorder="1"/>
    <xf numFmtId="0" fontId="12" fillId="0" borderId="1" xfId="0" applyFont="1" applyBorder="1" applyAlignment="1">
      <alignment horizontal="center" vertical="center"/>
    </xf>
    <xf numFmtId="0" fontId="12" fillId="0" borderId="1" xfId="0" applyFont="1" applyBorder="1" applyAlignment="1">
      <alignment vertical="center"/>
    </xf>
    <xf numFmtId="0" fontId="8" fillId="0" borderId="1" xfId="0" applyFont="1" applyBorder="1" applyAlignment="1">
      <alignment vertical="top" wrapText="1"/>
    </xf>
    <xf numFmtId="0" fontId="8" fillId="0" borderId="1" xfId="0" applyFont="1" applyBorder="1" applyAlignment="1">
      <alignment vertical="top"/>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20" fillId="0" borderId="1" xfId="0" applyFont="1" applyBorder="1" applyAlignment="1">
      <alignment wrapText="1"/>
    </xf>
    <xf numFmtId="0" fontId="20" fillId="0" borderId="1" xfId="0" applyFont="1" applyBorder="1" applyAlignment="1">
      <alignment vertical="top" wrapText="1"/>
    </xf>
    <xf numFmtId="0" fontId="12" fillId="8" borderId="7" xfId="4" applyFont="1" applyFill="1" applyBorder="1" applyAlignment="1">
      <alignment horizontal="center" vertical="center" wrapText="1"/>
    </xf>
    <xf numFmtId="0" fontId="13" fillId="8" borderId="11" xfId="4" applyFont="1" applyFill="1" applyBorder="1" applyAlignment="1">
      <alignment horizontal="center" vertical="center"/>
    </xf>
    <xf numFmtId="0" fontId="13" fillId="9" borderId="2" xfId="3" applyFont="1" applyFill="1" applyBorder="1" applyAlignment="1">
      <alignment horizontal="center" vertical="center" wrapText="1"/>
    </xf>
    <xf numFmtId="0" fontId="13" fillId="8" borderId="7" xfId="4" applyFont="1" applyFill="1" applyBorder="1" applyAlignment="1">
      <alignment horizontal="center" vertical="center" wrapText="1"/>
    </xf>
    <xf numFmtId="166" fontId="13" fillId="8" borderId="11" xfId="4" applyNumberFormat="1" applyFont="1" applyFill="1" applyBorder="1" applyAlignment="1">
      <alignment horizontal="center" vertical="center"/>
    </xf>
    <xf numFmtId="1" fontId="13" fillId="8" borderId="11" xfId="4" applyNumberFormat="1" applyFont="1" applyFill="1" applyBorder="1" applyAlignment="1">
      <alignment horizontal="center" vertical="center"/>
    </xf>
    <xf numFmtId="166" fontId="11" fillId="10" borderId="10" xfId="2" applyNumberFormat="1" applyFont="1" applyFill="1" applyBorder="1" applyAlignment="1">
      <alignment horizontal="center" vertical="center" wrapText="1"/>
    </xf>
    <xf numFmtId="0" fontId="8" fillId="0" borderId="11" xfId="0" applyFont="1" applyBorder="1"/>
    <xf numFmtId="167" fontId="13" fillId="0" borderId="1" xfId="9" applyNumberFormat="1" applyFont="1" applyFill="1" applyBorder="1" applyAlignment="1" applyProtection="1">
      <alignment horizontal="center" vertical="center"/>
    </xf>
    <xf numFmtId="0" fontId="8" fillId="0" borderId="0" xfId="0" applyFont="1" applyAlignment="1">
      <alignment wrapText="1"/>
    </xf>
    <xf numFmtId="0" fontId="12" fillId="0" borderId="0" xfId="0" applyFont="1" applyAlignment="1">
      <alignment vertical="top"/>
    </xf>
    <xf numFmtId="0" fontId="8" fillId="0" borderId="0" xfId="0" applyFont="1" applyAlignment="1">
      <alignment vertical="top"/>
    </xf>
    <xf numFmtId="0" fontId="12" fillId="0" borderId="0" xfId="0" applyFont="1"/>
    <xf numFmtId="0" fontId="18" fillId="2" borderId="9" xfId="2" applyFont="1" applyFill="1" applyBorder="1" applyAlignment="1">
      <alignment horizontal="center" vertical="center" wrapText="1"/>
    </xf>
    <xf numFmtId="0" fontId="18" fillId="2" borderId="0" xfId="2" applyFont="1" applyFill="1" applyAlignment="1">
      <alignment horizontal="center" vertical="center" wrapText="1"/>
    </xf>
    <xf numFmtId="0" fontId="23" fillId="5" borderId="2" xfId="4" applyFont="1" applyFill="1" applyBorder="1" applyAlignment="1">
      <alignment horizontal="center" vertical="center" wrapText="1"/>
    </xf>
    <xf numFmtId="0" fontId="23" fillId="7" borderId="2" xfId="4" applyFont="1" applyFill="1" applyBorder="1" applyAlignment="1">
      <alignment horizontal="center" vertical="center" wrapText="1"/>
    </xf>
    <xf numFmtId="0" fontId="23" fillId="3" borderId="5" xfId="4" applyFont="1" applyFill="1" applyBorder="1" applyAlignment="1">
      <alignment horizontal="center" vertical="center" wrapText="1"/>
    </xf>
    <xf numFmtId="0" fontId="23" fillId="3" borderId="0" xfId="4" applyFont="1" applyFill="1" applyAlignment="1">
      <alignment horizontal="center" vertical="center" wrapText="1"/>
    </xf>
    <xf numFmtId="2" fontId="18" fillId="2" borderId="0" xfId="2" applyNumberFormat="1" applyFont="1" applyFill="1" applyAlignment="1">
      <alignment horizontal="center" vertical="center" wrapText="1"/>
    </xf>
    <xf numFmtId="166" fontId="18" fillId="2" borderId="0" xfId="2" applyNumberFormat="1" applyFont="1" applyFill="1" applyAlignment="1">
      <alignment horizontal="center" vertical="center" wrapText="1"/>
    </xf>
    <xf numFmtId="0" fontId="24" fillId="0" borderId="0" xfId="0" applyFont="1" applyAlignment="1">
      <alignment wrapText="1"/>
    </xf>
    <xf numFmtId="0" fontId="23" fillId="4" borderId="1" xfId="3" applyFont="1" applyFill="1" applyBorder="1" applyAlignment="1">
      <alignment horizontal="center" vertical="center" wrapText="1"/>
    </xf>
    <xf numFmtId="0" fontId="18" fillId="2" borderId="5" xfId="2" applyFont="1" applyFill="1" applyBorder="1" applyAlignment="1">
      <alignment horizontal="center" vertical="center" wrapText="1"/>
    </xf>
    <xf numFmtId="0" fontId="23" fillId="5" borderId="1" xfId="4" applyFont="1" applyFill="1" applyBorder="1" applyAlignment="1">
      <alignment horizontal="center" vertical="center" wrapText="1"/>
    </xf>
    <xf numFmtId="0" fontId="23" fillId="7" borderId="1" xfId="4" applyFont="1" applyFill="1" applyBorder="1" applyAlignment="1">
      <alignment horizontal="center" vertical="center" wrapText="1"/>
    </xf>
    <xf numFmtId="2" fontId="18" fillId="2" borderId="5" xfId="2" applyNumberFormat="1" applyFont="1" applyFill="1" applyBorder="1" applyAlignment="1">
      <alignment horizontal="center" vertical="center" wrapText="1"/>
    </xf>
    <xf numFmtId="166" fontId="18" fillId="2" borderId="5" xfId="2" applyNumberFormat="1" applyFont="1" applyFill="1" applyBorder="1" applyAlignment="1">
      <alignment horizontal="center" vertical="center" wrapText="1"/>
    </xf>
    <xf numFmtId="165" fontId="18" fillId="2" borderId="5" xfId="2" applyNumberFormat="1" applyFont="1" applyFill="1" applyBorder="1" applyAlignment="1">
      <alignment horizontal="center" vertical="center" wrapText="1"/>
    </xf>
    <xf numFmtId="166" fontId="18" fillId="2" borderId="4" xfId="2" applyNumberFormat="1" applyFont="1" applyFill="1" applyBorder="1" applyAlignment="1">
      <alignment horizontal="center" vertical="center" wrapText="1"/>
    </xf>
    <xf numFmtId="0" fontId="12" fillId="3" borderId="1" xfId="0" applyFont="1" applyFill="1" applyBorder="1" applyAlignment="1">
      <alignment vertical="top" wrapText="1"/>
    </xf>
    <xf numFmtId="0" fontId="18" fillId="2" borderId="3" xfId="2" applyFont="1" applyFill="1" applyBorder="1" applyAlignment="1">
      <alignment vertical="top" wrapText="1"/>
    </xf>
    <xf numFmtId="0" fontId="18" fillId="2" borderId="5" xfId="2" applyFont="1" applyFill="1" applyBorder="1" applyAlignment="1">
      <alignment vertical="top" wrapText="1"/>
    </xf>
    <xf numFmtId="0" fontId="8" fillId="0" borderId="2" xfId="0" applyFont="1" applyBorder="1" applyAlignment="1">
      <alignment vertical="top"/>
    </xf>
    <xf numFmtId="0" fontId="23" fillId="3" borderId="11" xfId="4" applyFont="1" applyFill="1" applyBorder="1" applyAlignment="1">
      <alignment horizontal="center" vertical="center" wrapText="1"/>
    </xf>
    <xf numFmtId="0" fontId="20" fillId="0" borderId="1" xfId="0" applyFont="1" applyBorder="1" applyAlignment="1">
      <alignment horizontal="center" vertical="center" wrapText="1"/>
    </xf>
    <xf numFmtId="0" fontId="12" fillId="0" borderId="1" xfId="0" applyFont="1" applyBorder="1"/>
    <xf numFmtId="3" fontId="12" fillId="8" borderId="1" xfId="0" applyNumberFormat="1" applyFont="1" applyFill="1" applyBorder="1" applyAlignment="1">
      <alignment horizontal="right" vertical="center"/>
    </xf>
    <xf numFmtId="0" fontId="13" fillId="8" borderId="8" xfId="3" applyFont="1" applyFill="1" applyBorder="1" applyAlignment="1">
      <alignment horizontal="left" vertical="top" wrapText="1"/>
    </xf>
    <xf numFmtId="167" fontId="13" fillId="8" borderId="1" xfId="5" applyNumberFormat="1" applyFont="1" applyFill="1" applyBorder="1" applyAlignment="1" applyProtection="1">
      <alignment horizontal="center" vertical="center" wrapText="1"/>
    </xf>
    <xf numFmtId="0" fontId="10" fillId="8" borderId="1" xfId="3" applyFont="1" applyFill="1" applyBorder="1" applyAlignment="1">
      <alignment horizontal="center" vertical="center" wrapText="1"/>
    </xf>
    <xf numFmtId="0" fontId="8" fillId="8" borderId="1" xfId="0" applyFont="1" applyFill="1" applyBorder="1" applyAlignment="1">
      <alignment horizontal="left" vertical="top" wrapText="1"/>
    </xf>
    <xf numFmtId="0" fontId="9" fillId="8" borderId="0" xfId="3" applyFont="1" applyFill="1" applyAlignment="1">
      <alignment horizontal="left" vertical="top" wrapText="1"/>
    </xf>
    <xf numFmtId="0" fontId="12" fillId="8" borderId="9" xfId="0" applyFont="1" applyFill="1" applyBorder="1" applyAlignment="1">
      <alignment horizontal="center" vertical="center"/>
    </xf>
    <xf numFmtId="0" fontId="13" fillId="8" borderId="1" xfId="4" applyFont="1" applyFill="1" applyBorder="1" applyAlignment="1">
      <alignment horizontal="left" vertical="top" wrapText="1"/>
    </xf>
    <xf numFmtId="0" fontId="9" fillId="8" borderId="1" xfId="0" applyFont="1" applyFill="1" applyBorder="1" applyAlignment="1">
      <alignment horizontal="left" vertical="top" wrapText="1"/>
    </xf>
    <xf numFmtId="0" fontId="13" fillId="11"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9" fillId="8" borderId="3" xfId="0" applyFont="1" applyFill="1" applyBorder="1" applyAlignment="1">
      <alignment horizontal="left" vertical="top" wrapText="1"/>
    </xf>
    <xf numFmtId="0" fontId="5" fillId="8"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12" fillId="8" borderId="1" xfId="0" applyFont="1" applyFill="1" applyBorder="1" applyAlignment="1">
      <alignment horizontal="center" vertical="center"/>
    </xf>
    <xf numFmtId="0" fontId="12" fillId="8" borderId="3" xfId="0" applyFont="1" applyFill="1" applyBorder="1" applyAlignment="1">
      <alignment vertical="top" wrapText="1"/>
    </xf>
    <xf numFmtId="0" fontId="13" fillId="8" borderId="1" xfId="2" applyFont="1" applyFill="1" applyBorder="1" applyAlignment="1">
      <alignment horizontal="center" vertical="center" wrapText="1"/>
    </xf>
    <xf numFmtId="0" fontId="13" fillId="8" borderId="1" xfId="0" applyFont="1" applyFill="1" applyBorder="1" applyAlignment="1">
      <alignment horizontal="left" vertical="top" wrapText="1"/>
    </xf>
    <xf numFmtId="0" fontId="9" fillId="8" borderId="1" xfId="2" applyFont="1" applyFill="1" applyBorder="1" applyAlignment="1">
      <alignment horizontal="left" vertical="top" wrapText="1"/>
    </xf>
    <xf numFmtId="0" fontId="16" fillId="8" borderId="1" xfId="6" applyFont="1" applyFill="1" applyBorder="1" applyAlignment="1">
      <alignment horizontal="left" vertical="top" wrapText="1"/>
    </xf>
    <xf numFmtId="0" fontId="10" fillId="8" borderId="1" xfId="3" applyFont="1" applyFill="1" applyBorder="1" applyAlignment="1">
      <alignment horizontal="center" vertical="top" wrapText="1"/>
    </xf>
    <xf numFmtId="166" fontId="8" fillId="8" borderId="1" xfId="1" applyNumberFormat="1" applyFont="1" applyFill="1" applyBorder="1" applyProtection="1"/>
    <xf numFmtId="0" fontId="13" fillId="8" borderId="0" xfId="3" applyFont="1" applyFill="1" applyAlignment="1">
      <alignment horizontal="left" vertical="top" wrapText="1"/>
    </xf>
    <xf numFmtId="0" fontId="15" fillId="8" borderId="1" xfId="0" applyFont="1" applyFill="1" applyBorder="1" applyAlignment="1">
      <alignment horizontal="left" vertical="top" wrapText="1"/>
    </xf>
    <xf numFmtId="3" fontId="12" fillId="8" borderId="1" xfId="0" applyNumberFormat="1" applyFont="1" applyFill="1" applyBorder="1" applyAlignment="1">
      <alignment vertical="center" wrapText="1"/>
    </xf>
    <xf numFmtId="0" fontId="14" fillId="8" borderId="1" xfId="4" applyFont="1" applyFill="1" applyBorder="1" applyAlignment="1">
      <alignment horizontal="left" vertical="top" wrapText="1"/>
    </xf>
    <xf numFmtId="0" fontId="5" fillId="8" borderId="3" xfId="0" applyFont="1" applyFill="1" applyBorder="1" applyAlignment="1">
      <alignment horizontal="left" vertical="top" wrapText="1"/>
    </xf>
    <xf numFmtId="0" fontId="9" fillId="8" borderId="3" xfId="2" applyFont="1" applyFill="1" applyBorder="1" applyAlignment="1">
      <alignment horizontal="left" vertical="top" wrapText="1"/>
    </xf>
    <xf numFmtId="3" fontId="12" fillId="8" borderId="1" xfId="0" applyNumberFormat="1" applyFont="1" applyFill="1" applyBorder="1" applyAlignment="1">
      <alignment vertical="center"/>
    </xf>
    <xf numFmtId="0" fontId="12" fillId="0" borderId="2" xfId="0" applyFont="1" applyBorder="1" applyAlignment="1">
      <alignment vertical="top"/>
    </xf>
    <xf numFmtId="0" fontId="8" fillId="0" borderId="2" xfId="0" applyFont="1" applyBorder="1"/>
    <xf numFmtId="0" fontId="20" fillId="0" borderId="2" xfId="0" applyFont="1" applyBorder="1" applyAlignment="1">
      <alignment horizontal="center" vertical="center" wrapText="1"/>
    </xf>
    <xf numFmtId="0" fontId="13" fillId="4" borderId="1" xfId="3" applyFont="1" applyFill="1" applyBorder="1" applyAlignment="1">
      <alignment horizontal="center" vertical="center" wrapText="1"/>
    </xf>
    <xf numFmtId="0" fontId="8" fillId="8" borderId="1" xfId="0" applyFont="1" applyFill="1" applyBorder="1" applyAlignment="1">
      <alignment vertical="top" wrapText="1"/>
    </xf>
    <xf numFmtId="0" fontId="12" fillId="8" borderId="1" xfId="0" applyFont="1" applyFill="1" applyBorder="1" applyAlignment="1">
      <alignment vertical="center"/>
    </xf>
    <xf numFmtId="0" fontId="13" fillId="8" borderId="9" xfId="0" applyFont="1" applyFill="1" applyBorder="1" applyAlignment="1">
      <alignment horizontal="center" vertical="center" wrapText="1"/>
    </xf>
    <xf numFmtId="167" fontId="8" fillId="8" borderId="1" xfId="0" applyNumberFormat="1" applyFont="1" applyFill="1" applyBorder="1" applyAlignment="1">
      <alignment horizontal="center" vertical="center"/>
    </xf>
    <xf numFmtId="0" fontId="10" fillId="0" borderId="2" xfId="0" applyFont="1" applyBorder="1" applyAlignment="1">
      <alignment horizontal="center" vertical="center" wrapText="1"/>
    </xf>
    <xf numFmtId="168" fontId="8" fillId="8" borderId="1" xfId="1" applyNumberFormat="1" applyFont="1" applyFill="1" applyBorder="1" applyAlignment="1">
      <alignment horizontal="center" vertical="center"/>
    </xf>
    <xf numFmtId="44" fontId="8" fillId="8" borderId="1" xfId="0" applyNumberFormat="1" applyFont="1" applyFill="1" applyBorder="1" applyAlignment="1">
      <alignment horizontal="center" vertical="center"/>
    </xf>
    <xf numFmtId="169" fontId="8" fillId="8" borderId="1" xfId="0" applyNumberFormat="1" applyFont="1" applyFill="1" applyBorder="1" applyAlignment="1">
      <alignment horizontal="center" vertical="center"/>
    </xf>
    <xf numFmtId="164" fontId="8" fillId="0" borderId="1" xfId="1" applyNumberFormat="1" applyFont="1" applyFill="1" applyBorder="1" applyAlignment="1" applyProtection="1">
      <alignment horizontal="center" vertical="center"/>
    </xf>
    <xf numFmtId="2" fontId="8" fillId="0" borderId="1" xfId="0" applyNumberFormat="1" applyFont="1" applyBorder="1" applyAlignment="1">
      <alignment horizontal="center" vertical="center"/>
    </xf>
    <xf numFmtId="164" fontId="8" fillId="8" borderId="1" xfId="0" applyNumberFormat="1" applyFont="1" applyFill="1" applyBorder="1" applyAlignment="1">
      <alignment horizontal="center" vertical="center"/>
    </xf>
    <xf numFmtId="0" fontId="8" fillId="0" borderId="1" xfId="0" applyFont="1" applyBorder="1" applyAlignment="1">
      <alignment horizontal="center"/>
    </xf>
    <xf numFmtId="0" fontId="20" fillId="0" borderId="1" xfId="0" applyFont="1" applyBorder="1" applyAlignment="1">
      <alignment horizontal="center" vertical="top" wrapText="1"/>
    </xf>
    <xf numFmtId="167"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13" fillId="13" borderId="2" xfId="0" applyFont="1" applyFill="1" applyBorder="1" applyAlignment="1">
      <alignment horizontal="center" vertical="center" wrapText="1"/>
    </xf>
    <xf numFmtId="3" fontId="13" fillId="12" borderId="1" xfId="0" applyNumberFormat="1" applyFont="1" applyFill="1" applyBorder="1" applyAlignment="1">
      <alignment horizontal="center" vertical="center" wrapText="1"/>
    </xf>
    <xf numFmtId="167" fontId="13" fillId="8" borderId="7" xfId="5" applyNumberFormat="1" applyFont="1" applyFill="1" applyBorder="1" applyAlignment="1">
      <alignment vertical="center" wrapText="1"/>
    </xf>
    <xf numFmtId="0" fontId="17" fillId="15" borderId="2"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2" xfId="0" applyFont="1" applyBorder="1" applyAlignment="1">
      <alignment horizontal="left" vertical="top" wrapText="1"/>
    </xf>
    <xf numFmtId="0" fontId="28" fillId="0" borderId="2" xfId="0" applyFont="1" applyBorder="1" applyAlignment="1">
      <alignment vertical="top" wrapText="1"/>
    </xf>
    <xf numFmtId="0" fontId="28" fillId="0" borderId="2" xfId="0" applyFont="1" applyBorder="1" applyAlignment="1">
      <alignment horizontal="left" vertical="top" wrapText="1"/>
    </xf>
    <xf numFmtId="0" fontId="17" fillId="0" borderId="2" xfId="0" applyFont="1" applyBorder="1" applyAlignment="1">
      <alignment vertical="top" wrapText="1"/>
    </xf>
    <xf numFmtId="0" fontId="17" fillId="14" borderId="2" xfId="0" applyFont="1" applyFill="1" applyBorder="1" applyAlignment="1">
      <alignment vertical="center"/>
    </xf>
    <xf numFmtId="3" fontId="17" fillId="0" borderId="2" xfId="0" applyNumberFormat="1" applyFont="1" applyBorder="1" applyAlignment="1">
      <alignment horizontal="center" vertical="center"/>
    </xf>
    <xf numFmtId="0" fontId="17" fillId="15" borderId="1" xfId="0" applyFont="1" applyFill="1" applyBorder="1" applyAlignment="1">
      <alignment horizontal="center" vertical="center" wrapText="1"/>
    </xf>
    <xf numFmtId="0" fontId="13" fillId="15" borderId="1" xfId="0" applyFont="1" applyFill="1" applyBorder="1" applyAlignment="1">
      <alignment horizontal="center" vertical="center"/>
    </xf>
    <xf numFmtId="0" fontId="13" fillId="15" borderId="3" xfId="0" applyFont="1" applyFill="1" applyBorder="1" applyAlignment="1">
      <alignment horizontal="center" vertical="center"/>
    </xf>
    <xf numFmtId="0" fontId="13" fillId="15" borderId="1" xfId="0" applyFont="1" applyFill="1" applyBorder="1" applyAlignment="1">
      <alignment horizontal="center" vertical="center" wrapText="1"/>
    </xf>
    <xf numFmtId="0" fontId="29" fillId="0" borderId="0" xfId="0" applyFont="1" applyAlignment="1">
      <alignment horizontal="center" vertical="center"/>
    </xf>
    <xf numFmtId="0" fontId="17" fillId="12" borderId="0" xfId="0" applyFont="1" applyFill="1" applyAlignment="1">
      <alignment vertical="center" wrapText="1"/>
    </xf>
    <xf numFmtId="0" fontId="13" fillId="12" borderId="0" xfId="0" applyFont="1" applyFill="1" applyAlignment="1">
      <alignment horizontal="center" vertical="center"/>
    </xf>
    <xf numFmtId="0" fontId="13" fillId="16" borderId="2"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6" xfId="0" applyFont="1" applyFill="1" applyBorder="1" applyAlignment="1">
      <alignment horizontal="center" vertical="center"/>
    </xf>
    <xf numFmtId="167" fontId="13" fillId="8" borderId="1" xfId="5" applyNumberFormat="1" applyFont="1" applyFill="1" applyBorder="1" applyAlignment="1" applyProtection="1">
      <alignment vertical="center" wrapText="1"/>
    </xf>
    <xf numFmtId="167" fontId="3" fillId="8" borderId="1" xfId="5" applyNumberFormat="1" applyFont="1" applyFill="1" applyBorder="1" applyAlignment="1">
      <alignment vertical="center" wrapText="1"/>
    </xf>
    <xf numFmtId="167" fontId="13" fillId="8" borderId="1" xfId="5" applyNumberFormat="1" applyFont="1" applyFill="1" applyBorder="1" applyAlignment="1">
      <alignment vertical="center" wrapText="1"/>
    </xf>
    <xf numFmtId="3" fontId="13" fillId="12" borderId="1" xfId="0" applyNumberFormat="1" applyFont="1" applyFill="1" applyBorder="1" applyAlignment="1">
      <alignment vertical="center" wrapText="1"/>
    </xf>
    <xf numFmtId="0" fontId="5" fillId="8" borderId="1" xfId="0" applyFont="1" applyFill="1" applyBorder="1" applyAlignment="1">
      <alignment vertical="center"/>
    </xf>
    <xf numFmtId="0" fontId="13" fillId="8" borderId="1" xfId="0" applyFont="1" applyFill="1" applyBorder="1" applyAlignment="1" applyProtection="1">
      <alignment horizontal="left" vertical="top" wrapText="1"/>
      <protection locked="0"/>
    </xf>
    <xf numFmtId="3" fontId="13" fillId="8" borderId="1" xfId="0" applyNumberFormat="1" applyFont="1" applyFill="1" applyBorder="1" applyAlignment="1" applyProtection="1">
      <alignment horizontal="center" vertical="center" wrapText="1"/>
      <protection locked="0"/>
    </xf>
    <xf numFmtId="3" fontId="12" fillId="8" borderId="1" xfId="0" applyNumberFormat="1" applyFont="1" applyFill="1" applyBorder="1" applyAlignment="1">
      <alignment horizontal="center" vertical="center"/>
    </xf>
    <xf numFmtId="0" fontId="0" fillId="0" borderId="0" xfId="0" applyAlignment="1">
      <alignment horizontal="center"/>
    </xf>
    <xf numFmtId="3" fontId="12" fillId="0" borderId="1" xfId="0" applyNumberFormat="1" applyFont="1" applyBorder="1" applyAlignment="1">
      <alignment horizontal="center" vertical="center"/>
    </xf>
    <xf numFmtId="167" fontId="13" fillId="8" borderId="1" xfId="9" applyNumberFormat="1" applyFont="1" applyFill="1" applyBorder="1" applyAlignment="1" applyProtection="1">
      <alignment horizontal="right" vertical="center"/>
    </xf>
    <xf numFmtId="0" fontId="8" fillId="0" borderId="1" xfId="0" applyFont="1" applyBorder="1" applyAlignment="1">
      <alignment horizontal="right" vertical="center"/>
    </xf>
    <xf numFmtId="0" fontId="8" fillId="8" borderId="1" xfId="0" applyFont="1" applyFill="1" applyBorder="1" applyAlignment="1">
      <alignment vertical="center"/>
    </xf>
    <xf numFmtId="166" fontId="7" fillId="2" borderId="1" xfId="2" applyNumberFormat="1" applyFont="1" applyFill="1" applyBorder="1" applyAlignment="1">
      <alignment horizontal="center" vertical="center" wrapText="1"/>
    </xf>
    <xf numFmtId="166" fontId="13" fillId="3" borderId="12"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166" fontId="13" fillId="3" borderId="8" xfId="0" applyNumberFormat="1" applyFont="1" applyFill="1" applyBorder="1" applyAlignment="1">
      <alignment horizontal="center" vertical="center" wrapText="1"/>
    </xf>
    <xf numFmtId="166" fontId="8" fillId="0" borderId="1" xfId="0" applyNumberFormat="1" applyFont="1" applyBorder="1" applyProtection="1">
      <protection locked="0"/>
    </xf>
    <xf numFmtId="0" fontId="13" fillId="8" borderId="1" xfId="0" applyFont="1" applyFill="1" applyBorder="1" applyAlignment="1" applyProtection="1">
      <alignment horizontal="left" vertical="center" wrapText="1"/>
      <protection locked="0"/>
    </xf>
    <xf numFmtId="0" fontId="13" fillId="14" borderId="1" xfId="0" applyFont="1" applyFill="1" applyBorder="1" applyAlignment="1" applyProtection="1">
      <alignment horizontal="center" vertical="center" wrapText="1"/>
      <protection locked="0"/>
    </xf>
    <xf numFmtId="0" fontId="25" fillId="8" borderId="1" xfId="0" applyFont="1" applyFill="1" applyBorder="1" applyAlignment="1" applyProtection="1">
      <alignment wrapText="1"/>
      <protection locked="0"/>
    </xf>
    <xf numFmtId="0" fontId="8" fillId="8" borderId="1" xfId="0" applyFont="1" applyFill="1" applyBorder="1" applyProtection="1">
      <protection locked="0"/>
    </xf>
    <xf numFmtId="0" fontId="5" fillId="0" borderId="1" xfId="0" applyFont="1" applyBorder="1" applyProtection="1">
      <protection locked="0"/>
    </xf>
    <xf numFmtId="166" fontId="5" fillId="0" borderId="1" xfId="0" applyNumberFormat="1" applyFont="1" applyBorder="1" applyProtection="1">
      <protection locked="0"/>
    </xf>
    <xf numFmtId="0" fontId="8" fillId="0" borderId="1" xfId="0" applyFont="1" applyBorder="1" applyAlignment="1" applyProtection="1">
      <alignment horizontal="center"/>
      <protection locked="0"/>
    </xf>
    <xf numFmtId="0" fontId="8" fillId="0" borderId="1" xfId="0" applyFont="1" applyBorder="1" applyAlignment="1" applyProtection="1">
      <alignment vertical="center"/>
      <protection locked="0"/>
    </xf>
    <xf numFmtId="0" fontId="17" fillId="14" borderId="2" xfId="0" applyFont="1" applyFill="1" applyBorder="1" applyAlignment="1" applyProtection="1">
      <alignment vertical="center"/>
      <protection locked="0"/>
    </xf>
    <xf numFmtId="0" fontId="28" fillId="0" borderId="2" xfId="0" applyFont="1" applyBorder="1" applyAlignment="1" applyProtection="1">
      <alignment vertical="center"/>
      <protection locked="0"/>
    </xf>
    <xf numFmtId="0" fontId="28" fillId="0" borderId="2" xfId="0" applyFont="1" applyBorder="1" applyAlignment="1" applyProtection="1">
      <alignment vertical="center" wrapText="1"/>
      <protection locked="0"/>
    </xf>
    <xf numFmtId="8" fontId="28" fillId="0" borderId="2" xfId="0" applyNumberFormat="1" applyFont="1" applyBorder="1" applyAlignment="1" applyProtection="1">
      <alignment vertical="center"/>
      <protection locked="0"/>
    </xf>
    <xf numFmtId="0" fontId="28" fillId="0" borderId="2" xfId="0" applyFont="1" applyBorder="1" applyAlignment="1" applyProtection="1">
      <alignment horizontal="center" vertical="center"/>
      <protection locked="0"/>
    </xf>
    <xf numFmtId="0" fontId="8" fillId="0" borderId="1" xfId="0" applyFont="1" applyBorder="1" applyAlignment="1" applyProtection="1">
      <alignment vertical="top"/>
      <protection locked="0"/>
    </xf>
    <xf numFmtId="0" fontId="8" fillId="0" borderId="3" xfId="0" applyFont="1" applyBorder="1" applyAlignment="1" applyProtection="1">
      <alignment vertical="top"/>
      <protection locked="0"/>
    </xf>
    <xf numFmtId="0" fontId="8" fillId="0" borderId="2" xfId="0" applyFont="1" applyBorder="1" applyAlignment="1" applyProtection="1">
      <alignment vertical="top"/>
      <protection locked="0"/>
    </xf>
    <xf numFmtId="0" fontId="8" fillId="0" borderId="7" xfId="0" applyFont="1" applyBorder="1" applyAlignment="1" applyProtection="1">
      <alignment vertical="top"/>
      <protection locked="0"/>
    </xf>
    <xf numFmtId="0" fontId="8" fillId="0" borderId="2" xfId="0" applyFont="1" applyBorder="1" applyProtection="1">
      <protection locked="0"/>
    </xf>
    <xf numFmtId="0" fontId="8" fillId="0" borderId="7" xfId="0" applyFont="1" applyBorder="1" applyProtection="1">
      <protection locked="0"/>
    </xf>
    <xf numFmtId="0" fontId="13" fillId="0" borderId="2"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8" fontId="28" fillId="0" borderId="2" xfId="0" applyNumberFormat="1" applyFont="1" applyBorder="1" applyAlignment="1" applyProtection="1">
      <alignment horizontal="center" vertical="center"/>
      <protection locked="0"/>
    </xf>
    <xf numFmtId="8" fontId="13" fillId="14" borderId="2" xfId="0" applyNumberFormat="1" applyFont="1" applyFill="1" applyBorder="1" applyAlignment="1" applyProtection="1">
      <alignment horizontal="center" vertical="center" wrapText="1"/>
      <protection locked="0"/>
    </xf>
    <xf numFmtId="8" fontId="28" fillId="14" borderId="2" xfId="0" applyNumberFormat="1" applyFont="1" applyFill="1" applyBorder="1" applyAlignment="1" applyProtection="1">
      <alignment horizontal="center" vertical="center"/>
      <protection locked="0"/>
    </xf>
    <xf numFmtId="0" fontId="28" fillId="14" borderId="2" xfId="0" applyFont="1" applyFill="1" applyBorder="1" applyAlignment="1" applyProtection="1">
      <alignment horizontal="center" vertical="center"/>
      <protection locked="0"/>
    </xf>
    <xf numFmtId="0" fontId="28" fillId="8" borderId="2" xfId="0" applyFont="1" applyFill="1" applyBorder="1" applyAlignment="1" applyProtection="1">
      <alignment vertical="center"/>
      <protection locked="0"/>
    </xf>
    <xf numFmtId="0" fontId="8" fillId="8" borderId="1" xfId="0" applyFont="1" applyFill="1" applyBorder="1" applyAlignment="1" applyProtection="1">
      <alignment horizontal="center" vertical="center"/>
      <protection locked="0"/>
    </xf>
    <xf numFmtId="0" fontId="8" fillId="8" borderId="1" xfId="0" applyFont="1" applyFill="1" applyBorder="1" applyAlignment="1" applyProtection="1">
      <alignment horizontal="left" vertical="center" indent="2"/>
      <protection locked="0"/>
    </xf>
    <xf numFmtId="0" fontId="12" fillId="8" borderId="2" xfId="0" applyFont="1" applyFill="1" applyBorder="1" applyAlignment="1">
      <alignment horizontal="center" vertical="center"/>
    </xf>
    <xf numFmtId="0" fontId="8" fillId="8" borderId="2" xfId="0" applyFont="1" applyFill="1" applyBorder="1" applyAlignment="1">
      <alignment vertical="top" wrapText="1"/>
    </xf>
    <xf numFmtId="3" fontId="12" fillId="8" borderId="2" xfId="0" applyNumberFormat="1" applyFont="1" applyFill="1" applyBorder="1" applyAlignment="1">
      <alignment horizontal="center" vertical="center"/>
    </xf>
    <xf numFmtId="0" fontId="13" fillId="6" borderId="3" xfId="4" applyFont="1" applyFill="1" applyBorder="1" applyAlignment="1">
      <alignment horizontal="center" vertical="center" wrapText="1"/>
    </xf>
    <xf numFmtId="0" fontId="13" fillId="6" borderId="4" xfId="4" applyFont="1" applyFill="1" applyBorder="1" applyAlignment="1">
      <alignment horizontal="center" vertical="center" wrapText="1"/>
    </xf>
    <xf numFmtId="0" fontId="13" fillId="6" borderId="2" xfId="4" applyFont="1" applyFill="1" applyBorder="1" applyAlignment="1">
      <alignment horizontal="center" vertical="center" wrapText="1"/>
    </xf>
    <xf numFmtId="0" fontId="13" fillId="6" borderId="7" xfId="4" applyFont="1" applyFill="1" applyBorder="1" applyAlignment="1">
      <alignment horizontal="center" vertical="center" wrapText="1"/>
    </xf>
    <xf numFmtId="0" fontId="13" fillId="6" borderId="10" xfId="4"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8" xfId="0" applyFont="1" applyFill="1" applyBorder="1" applyAlignment="1">
      <alignment horizontal="center" vertical="center" wrapText="1"/>
    </xf>
    <xf numFmtId="0" fontId="17" fillId="15" borderId="2" xfId="0" applyFont="1" applyFill="1" applyBorder="1" applyAlignment="1">
      <alignment vertical="center" wrapText="1"/>
    </xf>
    <xf numFmtId="0" fontId="17" fillId="15" borderId="8" xfId="0" applyFont="1" applyFill="1" applyBorder="1" applyAlignment="1">
      <alignment vertical="center" wrapText="1"/>
    </xf>
    <xf numFmtId="0" fontId="17" fillId="15" borderId="2"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23" fillId="6" borderId="3" xfId="4" applyFont="1" applyFill="1" applyBorder="1" applyAlignment="1">
      <alignment horizontal="center" vertical="center" wrapText="1"/>
    </xf>
    <xf numFmtId="0" fontId="23" fillId="6" borderId="4" xfId="4" applyFont="1" applyFill="1" applyBorder="1" applyAlignment="1">
      <alignment horizontal="center" vertical="center" wrapText="1"/>
    </xf>
    <xf numFmtId="0" fontId="23" fillId="6" borderId="7" xfId="4" applyFont="1" applyFill="1" applyBorder="1" applyAlignment="1">
      <alignment horizontal="center" vertical="center" wrapText="1"/>
    </xf>
    <xf numFmtId="0" fontId="23" fillId="6" borderId="10" xfId="4"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0" fontId="13" fillId="3" borderId="3" xfId="4" applyNumberFormat="1" applyFont="1" applyFill="1" applyBorder="1" applyAlignment="1">
      <alignment horizontal="center" vertical="center"/>
    </xf>
    <xf numFmtId="0" fontId="13" fillId="8" borderId="0" xfId="4" applyNumberFormat="1" applyFont="1" applyFill="1" applyAlignment="1">
      <alignment horizontal="center" vertical="center"/>
    </xf>
    <xf numFmtId="0" fontId="11" fillId="0" borderId="3" xfId="2" applyNumberFormat="1" applyFont="1" applyBorder="1" applyAlignment="1" applyProtection="1">
      <alignment horizontal="center" vertical="center" wrapText="1"/>
      <protection locked="0"/>
    </xf>
    <xf numFmtId="0" fontId="8" fillId="0" borderId="3" xfId="0" applyNumberFormat="1" applyFont="1" applyBorder="1" applyAlignment="1" applyProtection="1">
      <alignment horizontal="center" vertical="center"/>
      <protection locked="0"/>
    </xf>
    <xf numFmtId="0" fontId="8" fillId="0" borderId="1" xfId="0" applyNumberFormat="1" applyFont="1" applyBorder="1" applyProtection="1">
      <protection locked="0"/>
    </xf>
    <xf numFmtId="0" fontId="8" fillId="0" borderId="2" xfId="0" applyNumberFormat="1" applyFont="1" applyBorder="1" applyProtection="1">
      <protection locked="0"/>
    </xf>
    <xf numFmtId="0" fontId="5" fillId="0" borderId="1" xfId="0" applyNumberFormat="1" applyFont="1" applyBorder="1" applyProtection="1">
      <protection locked="0"/>
    </xf>
    <xf numFmtId="0" fontId="5" fillId="0" borderId="0" xfId="0" applyNumberFormat="1" applyFont="1"/>
    <xf numFmtId="49" fontId="13"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7" fillId="2" borderId="6" xfId="2" applyNumberFormat="1" applyFont="1" applyFill="1" applyBorder="1" applyAlignment="1">
      <alignment horizontal="center" vertical="center" wrapText="1"/>
    </xf>
    <xf numFmtId="49" fontId="8" fillId="8" borderId="1" xfId="0" applyNumberFormat="1" applyFont="1" applyFill="1" applyBorder="1" applyAlignment="1" applyProtection="1">
      <alignment horizontal="center" vertical="center"/>
      <protection locked="0"/>
    </xf>
    <xf numFmtId="49" fontId="8" fillId="8" borderId="1" xfId="0" applyNumberFormat="1" applyFont="1" applyFill="1" applyBorder="1" applyProtection="1">
      <protection locked="0"/>
    </xf>
    <xf numFmtId="49" fontId="8" fillId="0" borderId="1" xfId="0" applyNumberFormat="1" applyFont="1" applyBorder="1" applyProtection="1">
      <protection locked="0"/>
    </xf>
    <xf numFmtId="49" fontId="5" fillId="0" borderId="0" xfId="0" applyNumberFormat="1" applyFont="1"/>
    <xf numFmtId="44" fontId="12" fillId="3" borderId="1" xfId="1" applyFont="1" applyFill="1" applyBorder="1" applyAlignment="1">
      <alignment horizontal="center" vertical="center" wrapText="1"/>
    </xf>
    <xf numFmtId="44" fontId="13" fillId="3" borderId="1" xfId="1" applyFont="1" applyFill="1" applyBorder="1" applyAlignment="1">
      <alignment horizontal="center" vertical="center"/>
    </xf>
    <xf numFmtId="44" fontId="13" fillId="8" borderId="0" xfId="1" applyFont="1" applyFill="1" applyAlignment="1">
      <alignment horizontal="center" vertical="center"/>
    </xf>
    <xf numFmtId="44" fontId="8" fillId="0" borderId="1" xfId="1" applyFont="1" applyBorder="1" applyAlignment="1" applyProtection="1">
      <alignment horizontal="center" vertical="center"/>
      <protection locked="0"/>
    </xf>
    <xf numFmtId="44" fontId="8" fillId="0" borderId="1" xfId="1" applyFont="1" applyBorder="1" applyProtection="1">
      <protection locked="0"/>
    </xf>
    <xf numFmtId="44" fontId="8" fillId="0" borderId="2" xfId="1" applyFont="1" applyBorder="1" applyProtection="1">
      <protection locked="0"/>
    </xf>
    <xf numFmtId="44" fontId="5" fillId="0" borderId="1" xfId="1" applyFont="1" applyBorder="1" applyProtection="1">
      <protection locked="0"/>
    </xf>
    <xf numFmtId="44" fontId="5" fillId="0" borderId="0" xfId="1" applyFont="1"/>
    <xf numFmtId="49" fontId="11" fillId="10" borderId="4" xfId="2" applyNumberFormat="1" applyFont="1" applyFill="1" applyBorder="1" applyAlignment="1">
      <alignment horizontal="center" vertical="center" wrapText="1"/>
    </xf>
    <xf numFmtId="49" fontId="8" fillId="8" borderId="2" xfId="0" applyNumberFormat="1" applyFont="1" applyFill="1" applyBorder="1" applyProtection="1">
      <protection locked="0"/>
    </xf>
    <xf numFmtId="49" fontId="5" fillId="0" borderId="1" xfId="0" applyNumberFormat="1" applyFont="1" applyBorder="1" applyProtection="1">
      <protection locked="0"/>
    </xf>
    <xf numFmtId="49" fontId="13" fillId="3" borderId="12" xfId="0" applyNumberFormat="1" applyFont="1" applyFill="1" applyBorder="1" applyAlignment="1">
      <alignment horizontal="center" vertical="center" wrapText="1"/>
    </xf>
    <xf numFmtId="49" fontId="12" fillId="3" borderId="8" xfId="0" applyNumberFormat="1" applyFont="1" applyFill="1" applyBorder="1" applyAlignment="1">
      <alignment horizontal="center" vertical="center" wrapText="1"/>
    </xf>
    <xf numFmtId="49" fontId="7" fillId="2" borderId="1" xfId="2" applyNumberFormat="1" applyFont="1" applyFill="1" applyBorder="1" applyAlignment="1">
      <alignment horizontal="center" vertical="center" wrapText="1"/>
    </xf>
    <xf numFmtId="49" fontId="11" fillId="2" borderId="10" xfId="2" applyNumberFormat="1" applyFont="1" applyFill="1" applyBorder="1" applyAlignment="1">
      <alignment horizontal="center" vertical="center" wrapText="1"/>
    </xf>
    <xf numFmtId="49" fontId="8" fillId="0" borderId="0" xfId="0" applyNumberFormat="1" applyFont="1"/>
  </cellXfs>
  <cellStyles count="11">
    <cellStyle name="Comma 2" xfId="5" xr:uid="{00000000-0005-0000-0000-000000000000}"/>
    <cellStyle name="Comma 2 2" xfId="7" xr:uid="{00000000-0005-0000-0000-000001000000}"/>
    <cellStyle name="Comma 3 2" xfId="9" xr:uid="{00000000-0005-0000-0000-000002000000}"/>
    <cellStyle name="Currency" xfId="1" builtinId="4"/>
    <cellStyle name="Currency 2" xfId="10" xr:uid="{00000000-0005-0000-0000-000004000000}"/>
    <cellStyle name="Normal" xfId="0" builtinId="0"/>
    <cellStyle name="Normal 2" xfId="6" xr:uid="{00000000-0005-0000-0000-000006000000}"/>
    <cellStyle name="Normal 2 2" xfId="8" xr:uid="{00000000-0005-0000-0000-000007000000}"/>
    <cellStyle name="Normal 4" xfId="4" xr:uid="{00000000-0005-0000-0000-000008000000}"/>
    <cellStyle name="Normal_Sheet1" xfId="3" xr:uid="{00000000-0005-0000-0000-000009000000}"/>
    <cellStyle name="Normal_Sheet1_1" xfId="2" xr:uid="{00000000-0005-0000-0000-00000A00000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51"/>
  <sheetViews>
    <sheetView zoomScale="60" zoomScaleNormal="60" zoomScaleSheetLayoutView="50" zoomScalePageLayoutView="60" workbookViewId="0">
      <pane ySplit="1" topLeftCell="A2" activePane="bottomLeft" state="frozen"/>
      <selection activeCell="G1" sqref="G1"/>
      <selection pane="bottomLeft" activeCell="I6" sqref="I6"/>
    </sheetView>
  </sheetViews>
  <sheetFormatPr defaultRowHeight="18.75" x14ac:dyDescent="0.3"/>
  <cols>
    <col min="1" max="1" width="10.7109375" style="4" customWidth="1"/>
    <col min="2" max="2" width="12" style="4" customWidth="1"/>
    <col min="3" max="3" width="52.7109375" style="2" customWidth="1"/>
    <col min="4" max="4" width="30.140625" style="4" customWidth="1"/>
    <col min="5" max="5" width="20.7109375" style="4" customWidth="1"/>
    <col min="6" max="6" width="19.5703125" style="16" customWidth="1"/>
    <col min="7" max="7" width="17.5703125" style="16" customWidth="1"/>
    <col min="8" max="8" width="20.7109375" style="17" customWidth="1"/>
    <col min="9" max="9" width="18.42578125" style="17" customWidth="1"/>
    <col min="10" max="10" width="18.28515625" style="16" customWidth="1"/>
    <col min="11" max="11" width="14.140625" style="16" customWidth="1"/>
    <col min="12" max="12" width="17" style="4" customWidth="1"/>
    <col min="13" max="13" width="17.5703125" style="4" customWidth="1"/>
    <col min="14" max="14" width="17.42578125" style="4" customWidth="1"/>
    <col min="15" max="15" width="20" style="4" customWidth="1"/>
    <col min="16" max="16" width="21.5703125" style="18" customWidth="1"/>
    <col min="17" max="17" width="18.5703125" style="19" customWidth="1"/>
    <col min="18" max="18" width="20" style="5" customWidth="1"/>
    <col min="19" max="19" width="18.42578125" style="15" customWidth="1"/>
    <col min="20" max="20" width="17.5703125" style="5" customWidth="1"/>
    <col min="21" max="21" width="31.7109375" style="5" customWidth="1"/>
    <col min="22" max="22" width="21.7109375" style="5" customWidth="1"/>
    <col min="23" max="23" width="22.28515625" style="288" customWidth="1"/>
    <col min="24" max="24" width="36.85546875" style="288" customWidth="1"/>
    <col min="25" max="257" width="9.140625" style="4"/>
    <col min="258" max="258" width="10.5703125" style="4" customWidth="1"/>
    <col min="259" max="259" width="14.7109375" style="4" customWidth="1"/>
    <col min="260" max="260" width="39.42578125" style="4" customWidth="1"/>
    <col min="261" max="261" width="33.28515625" style="4" customWidth="1"/>
    <col min="262" max="262" width="18.85546875" style="4" customWidth="1"/>
    <col min="263" max="263" width="15.7109375" style="4" customWidth="1"/>
    <col min="264" max="264" width="14.140625" style="4" customWidth="1"/>
    <col min="265" max="266" width="16" style="4" customWidth="1"/>
    <col min="267" max="267" width="14.85546875" style="4" customWidth="1"/>
    <col min="268" max="268" width="14.140625" style="4" customWidth="1"/>
    <col min="269" max="270" width="14.28515625" style="4" customWidth="1"/>
    <col min="271" max="271" width="15" style="4" customWidth="1"/>
    <col min="272" max="272" width="14.28515625" style="4" customWidth="1"/>
    <col min="273" max="273" width="15.140625" style="4" customWidth="1"/>
    <col min="274" max="274" width="14.85546875" style="4" customWidth="1"/>
    <col min="275" max="275" width="15.28515625" style="4" customWidth="1"/>
    <col min="276" max="276" width="18.42578125" style="4" customWidth="1"/>
    <col min="277" max="277" width="17.5703125" style="4" customWidth="1"/>
    <col min="278" max="278" width="22.28515625" style="4" customWidth="1"/>
    <col min="279" max="279" width="24.85546875" style="4" bestFit="1" customWidth="1"/>
    <col min="280" max="280" width="18.5703125" style="4" bestFit="1" customWidth="1"/>
    <col min="281" max="513" width="9.140625" style="4"/>
    <col min="514" max="514" width="10.5703125" style="4" customWidth="1"/>
    <col min="515" max="515" width="14.7109375" style="4" customWidth="1"/>
    <col min="516" max="516" width="39.42578125" style="4" customWidth="1"/>
    <col min="517" max="517" width="33.28515625" style="4" customWidth="1"/>
    <col min="518" max="518" width="18.85546875" style="4" customWidth="1"/>
    <col min="519" max="519" width="15.7109375" style="4" customWidth="1"/>
    <col min="520" max="520" width="14.140625" style="4" customWidth="1"/>
    <col min="521" max="522" width="16" style="4" customWidth="1"/>
    <col min="523" max="523" width="14.85546875" style="4" customWidth="1"/>
    <col min="524" max="524" width="14.140625" style="4" customWidth="1"/>
    <col min="525" max="526" width="14.28515625" style="4" customWidth="1"/>
    <col min="527" max="527" width="15" style="4" customWidth="1"/>
    <col min="528" max="528" width="14.28515625" style="4" customWidth="1"/>
    <col min="529" max="529" width="15.140625" style="4" customWidth="1"/>
    <col min="530" max="530" width="14.85546875" style="4" customWidth="1"/>
    <col min="531" max="531" width="15.28515625" style="4" customWidth="1"/>
    <col min="532" max="532" width="18.42578125" style="4" customWidth="1"/>
    <col min="533" max="533" width="17.5703125" style="4" customWidth="1"/>
    <col min="534" max="534" width="22.28515625" style="4" customWidth="1"/>
    <col min="535" max="535" width="24.85546875" style="4" bestFit="1" customWidth="1"/>
    <col min="536" max="536" width="18.5703125" style="4" bestFit="1" customWidth="1"/>
    <col min="537" max="769" width="9.140625" style="4"/>
    <col min="770" max="770" width="10.5703125" style="4" customWidth="1"/>
    <col min="771" max="771" width="14.7109375" style="4" customWidth="1"/>
    <col min="772" max="772" width="39.42578125" style="4" customWidth="1"/>
    <col min="773" max="773" width="33.28515625" style="4" customWidth="1"/>
    <col min="774" max="774" width="18.85546875" style="4" customWidth="1"/>
    <col min="775" max="775" width="15.7109375" style="4" customWidth="1"/>
    <col min="776" max="776" width="14.140625" style="4" customWidth="1"/>
    <col min="777" max="778" width="16" style="4" customWidth="1"/>
    <col min="779" max="779" width="14.85546875" style="4" customWidth="1"/>
    <col min="780" max="780" width="14.140625" style="4" customWidth="1"/>
    <col min="781" max="782" width="14.28515625" style="4" customWidth="1"/>
    <col min="783" max="783" width="15" style="4" customWidth="1"/>
    <col min="784" max="784" width="14.28515625" style="4" customWidth="1"/>
    <col min="785" max="785" width="15.140625" style="4" customWidth="1"/>
    <col min="786" max="786" width="14.85546875" style="4" customWidth="1"/>
    <col min="787" max="787" width="15.28515625" style="4" customWidth="1"/>
    <col min="788" max="788" width="18.42578125" style="4" customWidth="1"/>
    <col min="789" max="789" width="17.5703125" style="4" customWidth="1"/>
    <col min="790" max="790" width="22.28515625" style="4" customWidth="1"/>
    <col min="791" max="791" width="24.85546875" style="4" bestFit="1" customWidth="1"/>
    <col min="792" max="792" width="18.5703125" style="4" bestFit="1" customWidth="1"/>
    <col min="793" max="1025" width="9.140625" style="4"/>
    <col min="1026" max="1026" width="10.5703125" style="4" customWidth="1"/>
    <col min="1027" max="1027" width="14.7109375" style="4" customWidth="1"/>
    <col min="1028" max="1028" width="39.42578125" style="4" customWidth="1"/>
    <col min="1029" max="1029" width="33.28515625" style="4" customWidth="1"/>
    <col min="1030" max="1030" width="18.85546875" style="4" customWidth="1"/>
    <col min="1031" max="1031" width="15.7109375" style="4" customWidth="1"/>
    <col min="1032" max="1032" width="14.140625" style="4" customWidth="1"/>
    <col min="1033" max="1034" width="16" style="4" customWidth="1"/>
    <col min="1035" max="1035" width="14.85546875" style="4" customWidth="1"/>
    <col min="1036" max="1036" width="14.140625" style="4" customWidth="1"/>
    <col min="1037" max="1038" width="14.28515625" style="4" customWidth="1"/>
    <col min="1039" max="1039" width="15" style="4" customWidth="1"/>
    <col min="1040" max="1040" width="14.28515625" style="4" customWidth="1"/>
    <col min="1041" max="1041" width="15.140625" style="4" customWidth="1"/>
    <col min="1042" max="1042" width="14.85546875" style="4" customWidth="1"/>
    <col min="1043" max="1043" width="15.28515625" style="4" customWidth="1"/>
    <col min="1044" max="1044" width="18.42578125" style="4" customWidth="1"/>
    <col min="1045" max="1045" width="17.5703125" style="4" customWidth="1"/>
    <col min="1046" max="1046" width="22.28515625" style="4" customWidth="1"/>
    <col min="1047" max="1047" width="24.85546875" style="4" bestFit="1" customWidth="1"/>
    <col min="1048" max="1048" width="18.5703125" style="4" bestFit="1" customWidth="1"/>
    <col min="1049" max="1281" width="9.140625" style="4"/>
    <col min="1282" max="1282" width="10.5703125" style="4" customWidth="1"/>
    <col min="1283" max="1283" width="14.7109375" style="4" customWidth="1"/>
    <col min="1284" max="1284" width="39.42578125" style="4" customWidth="1"/>
    <col min="1285" max="1285" width="33.28515625" style="4" customWidth="1"/>
    <col min="1286" max="1286" width="18.85546875" style="4" customWidth="1"/>
    <col min="1287" max="1287" width="15.7109375" style="4" customWidth="1"/>
    <col min="1288" max="1288" width="14.140625" style="4" customWidth="1"/>
    <col min="1289" max="1290" width="16" style="4" customWidth="1"/>
    <col min="1291" max="1291" width="14.85546875" style="4" customWidth="1"/>
    <col min="1292" max="1292" width="14.140625" style="4" customWidth="1"/>
    <col min="1293" max="1294" width="14.28515625" style="4" customWidth="1"/>
    <col min="1295" max="1295" width="15" style="4" customWidth="1"/>
    <col min="1296" max="1296" width="14.28515625" style="4" customWidth="1"/>
    <col min="1297" max="1297" width="15.140625" style="4" customWidth="1"/>
    <col min="1298" max="1298" width="14.85546875" style="4" customWidth="1"/>
    <col min="1299" max="1299" width="15.28515625" style="4" customWidth="1"/>
    <col min="1300" max="1300" width="18.42578125" style="4" customWidth="1"/>
    <col min="1301" max="1301" width="17.5703125" style="4" customWidth="1"/>
    <col min="1302" max="1302" width="22.28515625" style="4" customWidth="1"/>
    <col min="1303" max="1303" width="24.85546875" style="4" bestFit="1" customWidth="1"/>
    <col min="1304" max="1304" width="18.5703125" style="4" bestFit="1" customWidth="1"/>
    <col min="1305" max="1537" width="9.140625" style="4"/>
    <col min="1538" max="1538" width="10.5703125" style="4" customWidth="1"/>
    <col min="1539" max="1539" width="14.7109375" style="4" customWidth="1"/>
    <col min="1540" max="1540" width="39.42578125" style="4" customWidth="1"/>
    <col min="1541" max="1541" width="33.28515625" style="4" customWidth="1"/>
    <col min="1542" max="1542" width="18.85546875" style="4" customWidth="1"/>
    <col min="1543" max="1543" width="15.7109375" style="4" customWidth="1"/>
    <col min="1544" max="1544" width="14.140625" style="4" customWidth="1"/>
    <col min="1545" max="1546" width="16" style="4" customWidth="1"/>
    <col min="1547" max="1547" width="14.85546875" style="4" customWidth="1"/>
    <col min="1548" max="1548" width="14.140625" style="4" customWidth="1"/>
    <col min="1549" max="1550" width="14.28515625" style="4" customWidth="1"/>
    <col min="1551" max="1551" width="15" style="4" customWidth="1"/>
    <col min="1552" max="1552" width="14.28515625" style="4" customWidth="1"/>
    <col min="1553" max="1553" width="15.140625" style="4" customWidth="1"/>
    <col min="1554" max="1554" width="14.85546875" style="4" customWidth="1"/>
    <col min="1555" max="1555" width="15.28515625" style="4" customWidth="1"/>
    <col min="1556" max="1556" width="18.42578125" style="4" customWidth="1"/>
    <col min="1557" max="1557" width="17.5703125" style="4" customWidth="1"/>
    <col min="1558" max="1558" width="22.28515625" style="4" customWidth="1"/>
    <col min="1559" max="1559" width="24.85546875" style="4" bestFit="1" customWidth="1"/>
    <col min="1560" max="1560" width="18.5703125" style="4" bestFit="1" customWidth="1"/>
    <col min="1561" max="1793" width="9.140625" style="4"/>
    <col min="1794" max="1794" width="10.5703125" style="4" customWidth="1"/>
    <col min="1795" max="1795" width="14.7109375" style="4" customWidth="1"/>
    <col min="1796" max="1796" width="39.42578125" style="4" customWidth="1"/>
    <col min="1797" max="1797" width="33.28515625" style="4" customWidth="1"/>
    <col min="1798" max="1798" width="18.85546875" style="4" customWidth="1"/>
    <col min="1799" max="1799" width="15.7109375" style="4" customWidth="1"/>
    <col min="1800" max="1800" width="14.140625" style="4" customWidth="1"/>
    <col min="1801" max="1802" width="16" style="4" customWidth="1"/>
    <col min="1803" max="1803" width="14.85546875" style="4" customWidth="1"/>
    <col min="1804" max="1804" width="14.140625" style="4" customWidth="1"/>
    <col min="1805" max="1806" width="14.28515625" style="4" customWidth="1"/>
    <col min="1807" max="1807" width="15" style="4" customWidth="1"/>
    <col min="1808" max="1808" width="14.28515625" style="4" customWidth="1"/>
    <col min="1809" max="1809" width="15.140625" style="4" customWidth="1"/>
    <col min="1810" max="1810" width="14.85546875" style="4" customWidth="1"/>
    <col min="1811" max="1811" width="15.28515625" style="4" customWidth="1"/>
    <col min="1812" max="1812" width="18.42578125" style="4" customWidth="1"/>
    <col min="1813" max="1813" width="17.5703125" style="4" customWidth="1"/>
    <col min="1814" max="1814" width="22.28515625" style="4" customWidth="1"/>
    <col min="1815" max="1815" width="24.85546875" style="4" bestFit="1" customWidth="1"/>
    <col min="1816" max="1816" width="18.5703125" style="4" bestFit="1" customWidth="1"/>
    <col min="1817" max="2049" width="9.140625" style="4"/>
    <col min="2050" max="2050" width="10.5703125" style="4" customWidth="1"/>
    <col min="2051" max="2051" width="14.7109375" style="4" customWidth="1"/>
    <col min="2052" max="2052" width="39.42578125" style="4" customWidth="1"/>
    <col min="2053" max="2053" width="33.28515625" style="4" customWidth="1"/>
    <col min="2054" max="2054" width="18.85546875" style="4" customWidth="1"/>
    <col min="2055" max="2055" width="15.7109375" style="4" customWidth="1"/>
    <col min="2056" max="2056" width="14.140625" style="4" customWidth="1"/>
    <col min="2057" max="2058" width="16" style="4" customWidth="1"/>
    <col min="2059" max="2059" width="14.85546875" style="4" customWidth="1"/>
    <col min="2060" max="2060" width="14.140625" style="4" customWidth="1"/>
    <col min="2061" max="2062" width="14.28515625" style="4" customWidth="1"/>
    <col min="2063" max="2063" width="15" style="4" customWidth="1"/>
    <col min="2064" max="2064" width="14.28515625" style="4" customWidth="1"/>
    <col min="2065" max="2065" width="15.140625" style="4" customWidth="1"/>
    <col min="2066" max="2066" width="14.85546875" style="4" customWidth="1"/>
    <col min="2067" max="2067" width="15.28515625" style="4" customWidth="1"/>
    <col min="2068" max="2068" width="18.42578125" style="4" customWidth="1"/>
    <col min="2069" max="2069" width="17.5703125" style="4" customWidth="1"/>
    <col min="2070" max="2070" width="22.28515625" style="4" customWidth="1"/>
    <col min="2071" max="2071" width="24.85546875" style="4" bestFit="1" customWidth="1"/>
    <col min="2072" max="2072" width="18.5703125" style="4" bestFit="1" customWidth="1"/>
    <col min="2073" max="2305" width="9.140625" style="4"/>
    <col min="2306" max="2306" width="10.5703125" style="4" customWidth="1"/>
    <col min="2307" max="2307" width="14.7109375" style="4" customWidth="1"/>
    <col min="2308" max="2308" width="39.42578125" style="4" customWidth="1"/>
    <col min="2309" max="2309" width="33.28515625" style="4" customWidth="1"/>
    <col min="2310" max="2310" width="18.85546875" style="4" customWidth="1"/>
    <col min="2311" max="2311" width="15.7109375" style="4" customWidth="1"/>
    <col min="2312" max="2312" width="14.140625" style="4" customWidth="1"/>
    <col min="2313" max="2314" width="16" style="4" customWidth="1"/>
    <col min="2315" max="2315" width="14.85546875" style="4" customWidth="1"/>
    <col min="2316" max="2316" width="14.140625" style="4" customWidth="1"/>
    <col min="2317" max="2318" width="14.28515625" style="4" customWidth="1"/>
    <col min="2319" max="2319" width="15" style="4" customWidth="1"/>
    <col min="2320" max="2320" width="14.28515625" style="4" customWidth="1"/>
    <col min="2321" max="2321" width="15.140625" style="4" customWidth="1"/>
    <col min="2322" max="2322" width="14.85546875" style="4" customWidth="1"/>
    <col min="2323" max="2323" width="15.28515625" style="4" customWidth="1"/>
    <col min="2324" max="2324" width="18.42578125" style="4" customWidth="1"/>
    <col min="2325" max="2325" width="17.5703125" style="4" customWidth="1"/>
    <col min="2326" max="2326" width="22.28515625" style="4" customWidth="1"/>
    <col min="2327" max="2327" width="24.85546875" style="4" bestFit="1" customWidth="1"/>
    <col min="2328" max="2328" width="18.5703125" style="4" bestFit="1" customWidth="1"/>
    <col min="2329" max="2561" width="9.140625" style="4"/>
    <col min="2562" max="2562" width="10.5703125" style="4" customWidth="1"/>
    <col min="2563" max="2563" width="14.7109375" style="4" customWidth="1"/>
    <col min="2564" max="2564" width="39.42578125" style="4" customWidth="1"/>
    <col min="2565" max="2565" width="33.28515625" style="4" customWidth="1"/>
    <col min="2566" max="2566" width="18.85546875" style="4" customWidth="1"/>
    <col min="2567" max="2567" width="15.7109375" style="4" customWidth="1"/>
    <col min="2568" max="2568" width="14.140625" style="4" customWidth="1"/>
    <col min="2569" max="2570" width="16" style="4" customWidth="1"/>
    <col min="2571" max="2571" width="14.85546875" style="4" customWidth="1"/>
    <col min="2572" max="2572" width="14.140625" style="4" customWidth="1"/>
    <col min="2573" max="2574" width="14.28515625" style="4" customWidth="1"/>
    <col min="2575" max="2575" width="15" style="4" customWidth="1"/>
    <col min="2576" max="2576" width="14.28515625" style="4" customWidth="1"/>
    <col min="2577" max="2577" width="15.140625" style="4" customWidth="1"/>
    <col min="2578" max="2578" width="14.85546875" style="4" customWidth="1"/>
    <col min="2579" max="2579" width="15.28515625" style="4" customWidth="1"/>
    <col min="2580" max="2580" width="18.42578125" style="4" customWidth="1"/>
    <col min="2581" max="2581" width="17.5703125" style="4" customWidth="1"/>
    <col min="2582" max="2582" width="22.28515625" style="4" customWidth="1"/>
    <col min="2583" max="2583" width="24.85546875" style="4" bestFit="1" customWidth="1"/>
    <col min="2584" max="2584" width="18.5703125" style="4" bestFit="1" customWidth="1"/>
    <col min="2585" max="2817" width="9.140625" style="4"/>
    <col min="2818" max="2818" width="10.5703125" style="4" customWidth="1"/>
    <col min="2819" max="2819" width="14.7109375" style="4" customWidth="1"/>
    <col min="2820" max="2820" width="39.42578125" style="4" customWidth="1"/>
    <col min="2821" max="2821" width="33.28515625" style="4" customWidth="1"/>
    <col min="2822" max="2822" width="18.85546875" style="4" customWidth="1"/>
    <col min="2823" max="2823" width="15.7109375" style="4" customWidth="1"/>
    <col min="2824" max="2824" width="14.140625" style="4" customWidth="1"/>
    <col min="2825" max="2826" width="16" style="4" customWidth="1"/>
    <col min="2827" max="2827" width="14.85546875" style="4" customWidth="1"/>
    <col min="2828" max="2828" width="14.140625" style="4" customWidth="1"/>
    <col min="2829" max="2830" width="14.28515625" style="4" customWidth="1"/>
    <col min="2831" max="2831" width="15" style="4" customWidth="1"/>
    <col min="2832" max="2832" width="14.28515625" style="4" customWidth="1"/>
    <col min="2833" max="2833" width="15.140625" style="4" customWidth="1"/>
    <col min="2834" max="2834" width="14.85546875" style="4" customWidth="1"/>
    <col min="2835" max="2835" width="15.28515625" style="4" customWidth="1"/>
    <col min="2836" max="2836" width="18.42578125" style="4" customWidth="1"/>
    <col min="2837" max="2837" width="17.5703125" style="4" customWidth="1"/>
    <col min="2838" max="2838" width="22.28515625" style="4" customWidth="1"/>
    <col min="2839" max="2839" width="24.85546875" style="4" bestFit="1" customWidth="1"/>
    <col min="2840" max="2840" width="18.5703125" style="4" bestFit="1" customWidth="1"/>
    <col min="2841" max="3073" width="9.140625" style="4"/>
    <col min="3074" max="3074" width="10.5703125" style="4" customWidth="1"/>
    <col min="3075" max="3075" width="14.7109375" style="4" customWidth="1"/>
    <col min="3076" max="3076" width="39.42578125" style="4" customWidth="1"/>
    <col min="3077" max="3077" width="33.28515625" style="4" customWidth="1"/>
    <col min="3078" max="3078" width="18.85546875" style="4" customWidth="1"/>
    <col min="3079" max="3079" width="15.7109375" style="4" customWidth="1"/>
    <col min="3080" max="3080" width="14.140625" style="4" customWidth="1"/>
    <col min="3081" max="3082" width="16" style="4" customWidth="1"/>
    <col min="3083" max="3083" width="14.85546875" style="4" customWidth="1"/>
    <col min="3084" max="3084" width="14.140625" style="4" customWidth="1"/>
    <col min="3085" max="3086" width="14.28515625" style="4" customWidth="1"/>
    <col min="3087" max="3087" width="15" style="4" customWidth="1"/>
    <col min="3088" max="3088" width="14.28515625" style="4" customWidth="1"/>
    <col min="3089" max="3089" width="15.140625" style="4" customWidth="1"/>
    <col min="3090" max="3090" width="14.85546875" style="4" customWidth="1"/>
    <col min="3091" max="3091" width="15.28515625" style="4" customWidth="1"/>
    <col min="3092" max="3092" width="18.42578125" style="4" customWidth="1"/>
    <col min="3093" max="3093" width="17.5703125" style="4" customWidth="1"/>
    <col min="3094" max="3094" width="22.28515625" style="4" customWidth="1"/>
    <col min="3095" max="3095" width="24.85546875" style="4" bestFit="1" customWidth="1"/>
    <col min="3096" max="3096" width="18.5703125" style="4" bestFit="1" customWidth="1"/>
    <col min="3097" max="3329" width="9.140625" style="4"/>
    <col min="3330" max="3330" width="10.5703125" style="4" customWidth="1"/>
    <col min="3331" max="3331" width="14.7109375" style="4" customWidth="1"/>
    <col min="3332" max="3332" width="39.42578125" style="4" customWidth="1"/>
    <col min="3333" max="3333" width="33.28515625" style="4" customWidth="1"/>
    <col min="3334" max="3334" width="18.85546875" style="4" customWidth="1"/>
    <col min="3335" max="3335" width="15.7109375" style="4" customWidth="1"/>
    <col min="3336" max="3336" width="14.140625" style="4" customWidth="1"/>
    <col min="3337" max="3338" width="16" style="4" customWidth="1"/>
    <col min="3339" max="3339" width="14.85546875" style="4" customWidth="1"/>
    <col min="3340" max="3340" width="14.140625" style="4" customWidth="1"/>
    <col min="3341" max="3342" width="14.28515625" style="4" customWidth="1"/>
    <col min="3343" max="3343" width="15" style="4" customWidth="1"/>
    <col min="3344" max="3344" width="14.28515625" style="4" customWidth="1"/>
    <col min="3345" max="3345" width="15.140625" style="4" customWidth="1"/>
    <col min="3346" max="3346" width="14.85546875" style="4" customWidth="1"/>
    <col min="3347" max="3347" width="15.28515625" style="4" customWidth="1"/>
    <col min="3348" max="3348" width="18.42578125" style="4" customWidth="1"/>
    <col min="3349" max="3349" width="17.5703125" style="4" customWidth="1"/>
    <col min="3350" max="3350" width="22.28515625" style="4" customWidth="1"/>
    <col min="3351" max="3351" width="24.85546875" style="4" bestFit="1" customWidth="1"/>
    <col min="3352" max="3352" width="18.5703125" style="4" bestFit="1" customWidth="1"/>
    <col min="3353" max="3585" width="9.140625" style="4"/>
    <col min="3586" max="3586" width="10.5703125" style="4" customWidth="1"/>
    <col min="3587" max="3587" width="14.7109375" style="4" customWidth="1"/>
    <col min="3588" max="3588" width="39.42578125" style="4" customWidth="1"/>
    <col min="3589" max="3589" width="33.28515625" style="4" customWidth="1"/>
    <col min="3590" max="3590" width="18.85546875" style="4" customWidth="1"/>
    <col min="3591" max="3591" width="15.7109375" style="4" customWidth="1"/>
    <col min="3592" max="3592" width="14.140625" style="4" customWidth="1"/>
    <col min="3593" max="3594" width="16" style="4" customWidth="1"/>
    <col min="3595" max="3595" width="14.85546875" style="4" customWidth="1"/>
    <col min="3596" max="3596" width="14.140625" style="4" customWidth="1"/>
    <col min="3597" max="3598" width="14.28515625" style="4" customWidth="1"/>
    <col min="3599" max="3599" width="15" style="4" customWidth="1"/>
    <col min="3600" max="3600" width="14.28515625" style="4" customWidth="1"/>
    <col min="3601" max="3601" width="15.140625" style="4" customWidth="1"/>
    <col min="3602" max="3602" width="14.85546875" style="4" customWidth="1"/>
    <col min="3603" max="3603" width="15.28515625" style="4" customWidth="1"/>
    <col min="3604" max="3604" width="18.42578125" style="4" customWidth="1"/>
    <col min="3605" max="3605" width="17.5703125" style="4" customWidth="1"/>
    <col min="3606" max="3606" width="22.28515625" style="4" customWidth="1"/>
    <col min="3607" max="3607" width="24.85546875" style="4" bestFit="1" customWidth="1"/>
    <col min="3608" max="3608" width="18.5703125" style="4" bestFit="1" customWidth="1"/>
    <col min="3609" max="3841" width="9.140625" style="4"/>
    <col min="3842" max="3842" width="10.5703125" style="4" customWidth="1"/>
    <col min="3843" max="3843" width="14.7109375" style="4" customWidth="1"/>
    <col min="3844" max="3844" width="39.42578125" style="4" customWidth="1"/>
    <col min="3845" max="3845" width="33.28515625" style="4" customWidth="1"/>
    <col min="3846" max="3846" width="18.85546875" style="4" customWidth="1"/>
    <col min="3847" max="3847" width="15.7109375" style="4" customWidth="1"/>
    <col min="3848" max="3848" width="14.140625" style="4" customWidth="1"/>
    <col min="3849" max="3850" width="16" style="4" customWidth="1"/>
    <col min="3851" max="3851" width="14.85546875" style="4" customWidth="1"/>
    <col min="3852" max="3852" width="14.140625" style="4" customWidth="1"/>
    <col min="3853" max="3854" width="14.28515625" style="4" customWidth="1"/>
    <col min="3855" max="3855" width="15" style="4" customWidth="1"/>
    <col min="3856" max="3856" width="14.28515625" style="4" customWidth="1"/>
    <col min="3857" max="3857" width="15.140625" style="4" customWidth="1"/>
    <col min="3858" max="3858" width="14.85546875" style="4" customWidth="1"/>
    <col min="3859" max="3859" width="15.28515625" style="4" customWidth="1"/>
    <col min="3860" max="3860" width="18.42578125" style="4" customWidth="1"/>
    <col min="3861" max="3861" width="17.5703125" style="4" customWidth="1"/>
    <col min="3862" max="3862" width="22.28515625" style="4" customWidth="1"/>
    <col min="3863" max="3863" width="24.85546875" style="4" bestFit="1" customWidth="1"/>
    <col min="3864" max="3864" width="18.5703125" style="4" bestFit="1" customWidth="1"/>
    <col min="3865" max="4097" width="9.140625" style="4"/>
    <col min="4098" max="4098" width="10.5703125" style="4" customWidth="1"/>
    <col min="4099" max="4099" width="14.7109375" style="4" customWidth="1"/>
    <col min="4100" max="4100" width="39.42578125" style="4" customWidth="1"/>
    <col min="4101" max="4101" width="33.28515625" style="4" customWidth="1"/>
    <col min="4102" max="4102" width="18.85546875" style="4" customWidth="1"/>
    <col min="4103" max="4103" width="15.7109375" style="4" customWidth="1"/>
    <col min="4104" max="4104" width="14.140625" style="4" customWidth="1"/>
    <col min="4105" max="4106" width="16" style="4" customWidth="1"/>
    <col min="4107" max="4107" width="14.85546875" style="4" customWidth="1"/>
    <col min="4108" max="4108" width="14.140625" style="4" customWidth="1"/>
    <col min="4109" max="4110" width="14.28515625" style="4" customWidth="1"/>
    <col min="4111" max="4111" width="15" style="4" customWidth="1"/>
    <col min="4112" max="4112" width="14.28515625" style="4" customWidth="1"/>
    <col min="4113" max="4113" width="15.140625" style="4" customWidth="1"/>
    <col min="4114" max="4114" width="14.85546875" style="4" customWidth="1"/>
    <col min="4115" max="4115" width="15.28515625" style="4" customWidth="1"/>
    <col min="4116" max="4116" width="18.42578125" style="4" customWidth="1"/>
    <col min="4117" max="4117" width="17.5703125" style="4" customWidth="1"/>
    <col min="4118" max="4118" width="22.28515625" style="4" customWidth="1"/>
    <col min="4119" max="4119" width="24.85546875" style="4" bestFit="1" customWidth="1"/>
    <col min="4120" max="4120" width="18.5703125" style="4" bestFit="1" customWidth="1"/>
    <col min="4121" max="4353" width="9.140625" style="4"/>
    <col min="4354" max="4354" width="10.5703125" style="4" customWidth="1"/>
    <col min="4355" max="4355" width="14.7109375" style="4" customWidth="1"/>
    <col min="4356" max="4356" width="39.42578125" style="4" customWidth="1"/>
    <col min="4357" max="4357" width="33.28515625" style="4" customWidth="1"/>
    <col min="4358" max="4358" width="18.85546875" style="4" customWidth="1"/>
    <col min="4359" max="4359" width="15.7109375" style="4" customWidth="1"/>
    <col min="4360" max="4360" width="14.140625" style="4" customWidth="1"/>
    <col min="4361" max="4362" width="16" style="4" customWidth="1"/>
    <col min="4363" max="4363" width="14.85546875" style="4" customWidth="1"/>
    <col min="4364" max="4364" width="14.140625" style="4" customWidth="1"/>
    <col min="4365" max="4366" width="14.28515625" style="4" customWidth="1"/>
    <col min="4367" max="4367" width="15" style="4" customWidth="1"/>
    <col min="4368" max="4368" width="14.28515625" style="4" customWidth="1"/>
    <col min="4369" max="4369" width="15.140625" style="4" customWidth="1"/>
    <col min="4370" max="4370" width="14.85546875" style="4" customWidth="1"/>
    <col min="4371" max="4371" width="15.28515625" style="4" customWidth="1"/>
    <col min="4372" max="4372" width="18.42578125" style="4" customWidth="1"/>
    <col min="4373" max="4373" width="17.5703125" style="4" customWidth="1"/>
    <col min="4374" max="4374" width="22.28515625" style="4" customWidth="1"/>
    <col min="4375" max="4375" width="24.85546875" style="4" bestFit="1" customWidth="1"/>
    <col min="4376" max="4376" width="18.5703125" style="4" bestFit="1" customWidth="1"/>
    <col min="4377" max="4609" width="9.140625" style="4"/>
    <col min="4610" max="4610" width="10.5703125" style="4" customWidth="1"/>
    <col min="4611" max="4611" width="14.7109375" style="4" customWidth="1"/>
    <col min="4612" max="4612" width="39.42578125" style="4" customWidth="1"/>
    <col min="4613" max="4613" width="33.28515625" style="4" customWidth="1"/>
    <col min="4614" max="4614" width="18.85546875" style="4" customWidth="1"/>
    <col min="4615" max="4615" width="15.7109375" style="4" customWidth="1"/>
    <col min="4616" max="4616" width="14.140625" style="4" customWidth="1"/>
    <col min="4617" max="4618" width="16" style="4" customWidth="1"/>
    <col min="4619" max="4619" width="14.85546875" style="4" customWidth="1"/>
    <col min="4620" max="4620" width="14.140625" style="4" customWidth="1"/>
    <col min="4621" max="4622" width="14.28515625" style="4" customWidth="1"/>
    <col min="4623" max="4623" width="15" style="4" customWidth="1"/>
    <col min="4624" max="4624" width="14.28515625" style="4" customWidth="1"/>
    <col min="4625" max="4625" width="15.140625" style="4" customWidth="1"/>
    <col min="4626" max="4626" width="14.85546875" style="4" customWidth="1"/>
    <col min="4627" max="4627" width="15.28515625" style="4" customWidth="1"/>
    <col min="4628" max="4628" width="18.42578125" style="4" customWidth="1"/>
    <col min="4629" max="4629" width="17.5703125" style="4" customWidth="1"/>
    <col min="4630" max="4630" width="22.28515625" style="4" customWidth="1"/>
    <col min="4631" max="4631" width="24.85546875" style="4" bestFit="1" customWidth="1"/>
    <col min="4632" max="4632" width="18.5703125" style="4" bestFit="1" customWidth="1"/>
    <col min="4633" max="4865" width="9.140625" style="4"/>
    <col min="4866" max="4866" width="10.5703125" style="4" customWidth="1"/>
    <col min="4867" max="4867" width="14.7109375" style="4" customWidth="1"/>
    <col min="4868" max="4868" width="39.42578125" style="4" customWidth="1"/>
    <col min="4869" max="4869" width="33.28515625" style="4" customWidth="1"/>
    <col min="4870" max="4870" width="18.85546875" style="4" customWidth="1"/>
    <col min="4871" max="4871" width="15.7109375" style="4" customWidth="1"/>
    <col min="4872" max="4872" width="14.140625" style="4" customWidth="1"/>
    <col min="4873" max="4874" width="16" style="4" customWidth="1"/>
    <col min="4875" max="4875" width="14.85546875" style="4" customWidth="1"/>
    <col min="4876" max="4876" width="14.140625" style="4" customWidth="1"/>
    <col min="4877" max="4878" width="14.28515625" style="4" customWidth="1"/>
    <col min="4879" max="4879" width="15" style="4" customWidth="1"/>
    <col min="4880" max="4880" width="14.28515625" style="4" customWidth="1"/>
    <col min="4881" max="4881" width="15.140625" style="4" customWidth="1"/>
    <col min="4882" max="4882" width="14.85546875" style="4" customWidth="1"/>
    <col min="4883" max="4883" width="15.28515625" style="4" customWidth="1"/>
    <col min="4884" max="4884" width="18.42578125" style="4" customWidth="1"/>
    <col min="4885" max="4885" width="17.5703125" style="4" customWidth="1"/>
    <col min="4886" max="4886" width="22.28515625" style="4" customWidth="1"/>
    <col min="4887" max="4887" width="24.85546875" style="4" bestFit="1" customWidth="1"/>
    <col min="4888" max="4888" width="18.5703125" style="4" bestFit="1" customWidth="1"/>
    <col min="4889" max="5121" width="9.140625" style="4"/>
    <col min="5122" max="5122" width="10.5703125" style="4" customWidth="1"/>
    <col min="5123" max="5123" width="14.7109375" style="4" customWidth="1"/>
    <col min="5124" max="5124" width="39.42578125" style="4" customWidth="1"/>
    <col min="5125" max="5125" width="33.28515625" style="4" customWidth="1"/>
    <col min="5126" max="5126" width="18.85546875" style="4" customWidth="1"/>
    <col min="5127" max="5127" width="15.7109375" style="4" customWidth="1"/>
    <col min="5128" max="5128" width="14.140625" style="4" customWidth="1"/>
    <col min="5129" max="5130" width="16" style="4" customWidth="1"/>
    <col min="5131" max="5131" width="14.85546875" style="4" customWidth="1"/>
    <col min="5132" max="5132" width="14.140625" style="4" customWidth="1"/>
    <col min="5133" max="5134" width="14.28515625" style="4" customWidth="1"/>
    <col min="5135" max="5135" width="15" style="4" customWidth="1"/>
    <col min="5136" max="5136" width="14.28515625" style="4" customWidth="1"/>
    <col min="5137" max="5137" width="15.140625" style="4" customWidth="1"/>
    <col min="5138" max="5138" width="14.85546875" style="4" customWidth="1"/>
    <col min="5139" max="5139" width="15.28515625" style="4" customWidth="1"/>
    <col min="5140" max="5140" width="18.42578125" style="4" customWidth="1"/>
    <col min="5141" max="5141" width="17.5703125" style="4" customWidth="1"/>
    <col min="5142" max="5142" width="22.28515625" style="4" customWidth="1"/>
    <col min="5143" max="5143" width="24.85546875" style="4" bestFit="1" customWidth="1"/>
    <col min="5144" max="5144" width="18.5703125" style="4" bestFit="1" customWidth="1"/>
    <col min="5145" max="5377" width="9.140625" style="4"/>
    <col min="5378" max="5378" width="10.5703125" style="4" customWidth="1"/>
    <col min="5379" max="5379" width="14.7109375" style="4" customWidth="1"/>
    <col min="5380" max="5380" width="39.42578125" style="4" customWidth="1"/>
    <col min="5381" max="5381" width="33.28515625" style="4" customWidth="1"/>
    <col min="5382" max="5382" width="18.85546875" style="4" customWidth="1"/>
    <col min="5383" max="5383" width="15.7109375" style="4" customWidth="1"/>
    <col min="5384" max="5384" width="14.140625" style="4" customWidth="1"/>
    <col min="5385" max="5386" width="16" style="4" customWidth="1"/>
    <col min="5387" max="5387" width="14.85546875" style="4" customWidth="1"/>
    <col min="5388" max="5388" width="14.140625" style="4" customWidth="1"/>
    <col min="5389" max="5390" width="14.28515625" style="4" customWidth="1"/>
    <col min="5391" max="5391" width="15" style="4" customWidth="1"/>
    <col min="5392" max="5392" width="14.28515625" style="4" customWidth="1"/>
    <col min="5393" max="5393" width="15.140625" style="4" customWidth="1"/>
    <col min="5394" max="5394" width="14.85546875" style="4" customWidth="1"/>
    <col min="5395" max="5395" width="15.28515625" style="4" customWidth="1"/>
    <col min="5396" max="5396" width="18.42578125" style="4" customWidth="1"/>
    <col min="5397" max="5397" width="17.5703125" style="4" customWidth="1"/>
    <col min="5398" max="5398" width="22.28515625" style="4" customWidth="1"/>
    <col min="5399" max="5399" width="24.85546875" style="4" bestFit="1" customWidth="1"/>
    <col min="5400" max="5400" width="18.5703125" style="4" bestFit="1" customWidth="1"/>
    <col min="5401" max="5633" width="9.140625" style="4"/>
    <col min="5634" max="5634" width="10.5703125" style="4" customWidth="1"/>
    <col min="5635" max="5635" width="14.7109375" style="4" customWidth="1"/>
    <col min="5636" max="5636" width="39.42578125" style="4" customWidth="1"/>
    <col min="5637" max="5637" width="33.28515625" style="4" customWidth="1"/>
    <col min="5638" max="5638" width="18.85546875" style="4" customWidth="1"/>
    <col min="5639" max="5639" width="15.7109375" style="4" customWidth="1"/>
    <col min="5640" max="5640" width="14.140625" style="4" customWidth="1"/>
    <col min="5641" max="5642" width="16" style="4" customWidth="1"/>
    <col min="5643" max="5643" width="14.85546875" style="4" customWidth="1"/>
    <col min="5644" max="5644" width="14.140625" style="4" customWidth="1"/>
    <col min="5645" max="5646" width="14.28515625" style="4" customWidth="1"/>
    <col min="5647" max="5647" width="15" style="4" customWidth="1"/>
    <col min="5648" max="5648" width="14.28515625" style="4" customWidth="1"/>
    <col min="5649" max="5649" width="15.140625" style="4" customWidth="1"/>
    <col min="5650" max="5650" width="14.85546875" style="4" customWidth="1"/>
    <col min="5651" max="5651" width="15.28515625" style="4" customWidth="1"/>
    <col min="5652" max="5652" width="18.42578125" style="4" customWidth="1"/>
    <col min="5653" max="5653" width="17.5703125" style="4" customWidth="1"/>
    <col min="5654" max="5654" width="22.28515625" style="4" customWidth="1"/>
    <col min="5655" max="5655" width="24.85546875" style="4" bestFit="1" customWidth="1"/>
    <col min="5656" max="5656" width="18.5703125" style="4" bestFit="1" customWidth="1"/>
    <col min="5657" max="5889" width="9.140625" style="4"/>
    <col min="5890" max="5890" width="10.5703125" style="4" customWidth="1"/>
    <col min="5891" max="5891" width="14.7109375" style="4" customWidth="1"/>
    <col min="5892" max="5892" width="39.42578125" style="4" customWidth="1"/>
    <col min="5893" max="5893" width="33.28515625" style="4" customWidth="1"/>
    <col min="5894" max="5894" width="18.85546875" style="4" customWidth="1"/>
    <col min="5895" max="5895" width="15.7109375" style="4" customWidth="1"/>
    <col min="5896" max="5896" width="14.140625" style="4" customWidth="1"/>
    <col min="5897" max="5898" width="16" style="4" customWidth="1"/>
    <col min="5899" max="5899" width="14.85546875" style="4" customWidth="1"/>
    <col min="5900" max="5900" width="14.140625" style="4" customWidth="1"/>
    <col min="5901" max="5902" width="14.28515625" style="4" customWidth="1"/>
    <col min="5903" max="5903" width="15" style="4" customWidth="1"/>
    <col min="5904" max="5904" width="14.28515625" style="4" customWidth="1"/>
    <col min="5905" max="5905" width="15.140625" style="4" customWidth="1"/>
    <col min="5906" max="5906" width="14.85546875" style="4" customWidth="1"/>
    <col min="5907" max="5907" width="15.28515625" style="4" customWidth="1"/>
    <col min="5908" max="5908" width="18.42578125" style="4" customWidth="1"/>
    <col min="5909" max="5909" width="17.5703125" style="4" customWidth="1"/>
    <col min="5910" max="5910" width="22.28515625" style="4" customWidth="1"/>
    <col min="5911" max="5911" width="24.85546875" style="4" bestFit="1" customWidth="1"/>
    <col min="5912" max="5912" width="18.5703125" style="4" bestFit="1" customWidth="1"/>
    <col min="5913" max="6145" width="9.140625" style="4"/>
    <col min="6146" max="6146" width="10.5703125" style="4" customWidth="1"/>
    <col min="6147" max="6147" width="14.7109375" style="4" customWidth="1"/>
    <col min="6148" max="6148" width="39.42578125" style="4" customWidth="1"/>
    <col min="6149" max="6149" width="33.28515625" style="4" customWidth="1"/>
    <col min="6150" max="6150" width="18.85546875" style="4" customWidth="1"/>
    <col min="6151" max="6151" width="15.7109375" style="4" customWidth="1"/>
    <col min="6152" max="6152" width="14.140625" style="4" customWidth="1"/>
    <col min="6153" max="6154" width="16" style="4" customWidth="1"/>
    <col min="6155" max="6155" width="14.85546875" style="4" customWidth="1"/>
    <col min="6156" max="6156" width="14.140625" style="4" customWidth="1"/>
    <col min="6157" max="6158" width="14.28515625" style="4" customWidth="1"/>
    <col min="6159" max="6159" width="15" style="4" customWidth="1"/>
    <col min="6160" max="6160" width="14.28515625" style="4" customWidth="1"/>
    <col min="6161" max="6161" width="15.140625" style="4" customWidth="1"/>
    <col min="6162" max="6162" width="14.85546875" style="4" customWidth="1"/>
    <col min="6163" max="6163" width="15.28515625" style="4" customWidth="1"/>
    <col min="6164" max="6164" width="18.42578125" style="4" customWidth="1"/>
    <col min="6165" max="6165" width="17.5703125" style="4" customWidth="1"/>
    <col min="6166" max="6166" width="22.28515625" style="4" customWidth="1"/>
    <col min="6167" max="6167" width="24.85546875" style="4" bestFit="1" customWidth="1"/>
    <col min="6168" max="6168" width="18.5703125" style="4" bestFit="1" customWidth="1"/>
    <col min="6169" max="6401" width="9.140625" style="4"/>
    <col min="6402" max="6402" width="10.5703125" style="4" customWidth="1"/>
    <col min="6403" max="6403" width="14.7109375" style="4" customWidth="1"/>
    <col min="6404" max="6404" width="39.42578125" style="4" customWidth="1"/>
    <col min="6405" max="6405" width="33.28515625" style="4" customWidth="1"/>
    <col min="6406" max="6406" width="18.85546875" style="4" customWidth="1"/>
    <col min="6407" max="6407" width="15.7109375" style="4" customWidth="1"/>
    <col min="6408" max="6408" width="14.140625" style="4" customWidth="1"/>
    <col min="6409" max="6410" width="16" style="4" customWidth="1"/>
    <col min="6411" max="6411" width="14.85546875" style="4" customWidth="1"/>
    <col min="6412" max="6412" width="14.140625" style="4" customWidth="1"/>
    <col min="6413" max="6414" width="14.28515625" style="4" customWidth="1"/>
    <col min="6415" max="6415" width="15" style="4" customWidth="1"/>
    <col min="6416" max="6416" width="14.28515625" style="4" customWidth="1"/>
    <col min="6417" max="6417" width="15.140625" style="4" customWidth="1"/>
    <col min="6418" max="6418" width="14.85546875" style="4" customWidth="1"/>
    <col min="6419" max="6419" width="15.28515625" style="4" customWidth="1"/>
    <col min="6420" max="6420" width="18.42578125" style="4" customWidth="1"/>
    <col min="6421" max="6421" width="17.5703125" style="4" customWidth="1"/>
    <col min="6422" max="6422" width="22.28515625" style="4" customWidth="1"/>
    <col min="6423" max="6423" width="24.85546875" style="4" bestFit="1" customWidth="1"/>
    <col min="6424" max="6424" width="18.5703125" style="4" bestFit="1" customWidth="1"/>
    <col min="6425" max="6657" width="9.140625" style="4"/>
    <col min="6658" max="6658" width="10.5703125" style="4" customWidth="1"/>
    <col min="6659" max="6659" width="14.7109375" style="4" customWidth="1"/>
    <col min="6660" max="6660" width="39.42578125" style="4" customWidth="1"/>
    <col min="6661" max="6661" width="33.28515625" style="4" customWidth="1"/>
    <col min="6662" max="6662" width="18.85546875" style="4" customWidth="1"/>
    <col min="6663" max="6663" width="15.7109375" style="4" customWidth="1"/>
    <col min="6664" max="6664" width="14.140625" style="4" customWidth="1"/>
    <col min="6665" max="6666" width="16" style="4" customWidth="1"/>
    <col min="6667" max="6667" width="14.85546875" style="4" customWidth="1"/>
    <col min="6668" max="6668" width="14.140625" style="4" customWidth="1"/>
    <col min="6669" max="6670" width="14.28515625" style="4" customWidth="1"/>
    <col min="6671" max="6671" width="15" style="4" customWidth="1"/>
    <col min="6672" max="6672" width="14.28515625" style="4" customWidth="1"/>
    <col min="6673" max="6673" width="15.140625" style="4" customWidth="1"/>
    <col min="6674" max="6674" width="14.85546875" style="4" customWidth="1"/>
    <col min="6675" max="6675" width="15.28515625" style="4" customWidth="1"/>
    <col min="6676" max="6676" width="18.42578125" style="4" customWidth="1"/>
    <col min="6677" max="6677" width="17.5703125" style="4" customWidth="1"/>
    <col min="6678" max="6678" width="22.28515625" style="4" customWidth="1"/>
    <col min="6679" max="6679" width="24.85546875" style="4" bestFit="1" customWidth="1"/>
    <col min="6680" max="6680" width="18.5703125" style="4" bestFit="1" customWidth="1"/>
    <col min="6681" max="6913" width="9.140625" style="4"/>
    <col min="6914" max="6914" width="10.5703125" style="4" customWidth="1"/>
    <col min="6915" max="6915" width="14.7109375" style="4" customWidth="1"/>
    <col min="6916" max="6916" width="39.42578125" style="4" customWidth="1"/>
    <col min="6917" max="6917" width="33.28515625" style="4" customWidth="1"/>
    <col min="6918" max="6918" width="18.85546875" style="4" customWidth="1"/>
    <col min="6919" max="6919" width="15.7109375" style="4" customWidth="1"/>
    <col min="6920" max="6920" width="14.140625" style="4" customWidth="1"/>
    <col min="6921" max="6922" width="16" style="4" customWidth="1"/>
    <col min="6923" max="6923" width="14.85546875" style="4" customWidth="1"/>
    <col min="6924" max="6924" width="14.140625" style="4" customWidth="1"/>
    <col min="6925" max="6926" width="14.28515625" style="4" customWidth="1"/>
    <col min="6927" max="6927" width="15" style="4" customWidth="1"/>
    <col min="6928" max="6928" width="14.28515625" style="4" customWidth="1"/>
    <col min="6929" max="6929" width="15.140625" style="4" customWidth="1"/>
    <col min="6930" max="6930" width="14.85546875" style="4" customWidth="1"/>
    <col min="6931" max="6931" width="15.28515625" style="4" customWidth="1"/>
    <col min="6932" max="6932" width="18.42578125" style="4" customWidth="1"/>
    <col min="6933" max="6933" width="17.5703125" style="4" customWidth="1"/>
    <col min="6934" max="6934" width="22.28515625" style="4" customWidth="1"/>
    <col min="6935" max="6935" width="24.85546875" style="4" bestFit="1" customWidth="1"/>
    <col min="6936" max="6936" width="18.5703125" style="4" bestFit="1" customWidth="1"/>
    <col min="6937" max="7169" width="9.140625" style="4"/>
    <col min="7170" max="7170" width="10.5703125" style="4" customWidth="1"/>
    <col min="7171" max="7171" width="14.7109375" style="4" customWidth="1"/>
    <col min="7172" max="7172" width="39.42578125" style="4" customWidth="1"/>
    <col min="7173" max="7173" width="33.28515625" style="4" customWidth="1"/>
    <col min="7174" max="7174" width="18.85546875" style="4" customWidth="1"/>
    <col min="7175" max="7175" width="15.7109375" style="4" customWidth="1"/>
    <col min="7176" max="7176" width="14.140625" style="4" customWidth="1"/>
    <col min="7177" max="7178" width="16" style="4" customWidth="1"/>
    <col min="7179" max="7179" width="14.85546875" style="4" customWidth="1"/>
    <col min="7180" max="7180" width="14.140625" style="4" customWidth="1"/>
    <col min="7181" max="7182" width="14.28515625" style="4" customWidth="1"/>
    <col min="7183" max="7183" width="15" style="4" customWidth="1"/>
    <col min="7184" max="7184" width="14.28515625" style="4" customWidth="1"/>
    <col min="7185" max="7185" width="15.140625" style="4" customWidth="1"/>
    <col min="7186" max="7186" width="14.85546875" style="4" customWidth="1"/>
    <col min="7187" max="7187" width="15.28515625" style="4" customWidth="1"/>
    <col min="7188" max="7188" width="18.42578125" style="4" customWidth="1"/>
    <col min="7189" max="7189" width="17.5703125" style="4" customWidth="1"/>
    <col min="7190" max="7190" width="22.28515625" style="4" customWidth="1"/>
    <col min="7191" max="7191" width="24.85546875" style="4" bestFit="1" customWidth="1"/>
    <col min="7192" max="7192" width="18.5703125" style="4" bestFit="1" customWidth="1"/>
    <col min="7193" max="7425" width="9.140625" style="4"/>
    <col min="7426" max="7426" width="10.5703125" style="4" customWidth="1"/>
    <col min="7427" max="7427" width="14.7109375" style="4" customWidth="1"/>
    <col min="7428" max="7428" width="39.42578125" style="4" customWidth="1"/>
    <col min="7429" max="7429" width="33.28515625" style="4" customWidth="1"/>
    <col min="7430" max="7430" width="18.85546875" style="4" customWidth="1"/>
    <col min="7431" max="7431" width="15.7109375" style="4" customWidth="1"/>
    <col min="7432" max="7432" width="14.140625" style="4" customWidth="1"/>
    <col min="7433" max="7434" width="16" style="4" customWidth="1"/>
    <col min="7435" max="7435" width="14.85546875" style="4" customWidth="1"/>
    <col min="7436" max="7436" width="14.140625" style="4" customWidth="1"/>
    <col min="7437" max="7438" width="14.28515625" style="4" customWidth="1"/>
    <col min="7439" max="7439" width="15" style="4" customWidth="1"/>
    <col min="7440" max="7440" width="14.28515625" style="4" customWidth="1"/>
    <col min="7441" max="7441" width="15.140625" style="4" customWidth="1"/>
    <col min="7442" max="7442" width="14.85546875" style="4" customWidth="1"/>
    <col min="7443" max="7443" width="15.28515625" style="4" customWidth="1"/>
    <col min="7444" max="7444" width="18.42578125" style="4" customWidth="1"/>
    <col min="7445" max="7445" width="17.5703125" style="4" customWidth="1"/>
    <col min="7446" max="7446" width="22.28515625" style="4" customWidth="1"/>
    <col min="7447" max="7447" width="24.85546875" style="4" bestFit="1" customWidth="1"/>
    <col min="7448" max="7448" width="18.5703125" style="4" bestFit="1" customWidth="1"/>
    <col min="7449" max="7681" width="9.140625" style="4"/>
    <col min="7682" max="7682" width="10.5703125" style="4" customWidth="1"/>
    <col min="7683" max="7683" width="14.7109375" style="4" customWidth="1"/>
    <col min="7684" max="7684" width="39.42578125" style="4" customWidth="1"/>
    <col min="7685" max="7685" width="33.28515625" style="4" customWidth="1"/>
    <col min="7686" max="7686" width="18.85546875" style="4" customWidth="1"/>
    <col min="7687" max="7687" width="15.7109375" style="4" customWidth="1"/>
    <col min="7688" max="7688" width="14.140625" style="4" customWidth="1"/>
    <col min="7689" max="7690" width="16" style="4" customWidth="1"/>
    <col min="7691" max="7691" width="14.85546875" style="4" customWidth="1"/>
    <col min="7692" max="7692" width="14.140625" style="4" customWidth="1"/>
    <col min="7693" max="7694" width="14.28515625" style="4" customWidth="1"/>
    <col min="7695" max="7695" width="15" style="4" customWidth="1"/>
    <col min="7696" max="7696" width="14.28515625" style="4" customWidth="1"/>
    <col min="7697" max="7697" width="15.140625" style="4" customWidth="1"/>
    <col min="7698" max="7698" width="14.85546875" style="4" customWidth="1"/>
    <col min="7699" max="7699" width="15.28515625" style="4" customWidth="1"/>
    <col min="7700" max="7700" width="18.42578125" style="4" customWidth="1"/>
    <col min="7701" max="7701" width="17.5703125" style="4" customWidth="1"/>
    <col min="7702" max="7702" width="22.28515625" style="4" customWidth="1"/>
    <col min="7703" max="7703" width="24.85546875" style="4" bestFit="1" customWidth="1"/>
    <col min="7704" max="7704" width="18.5703125" style="4" bestFit="1" customWidth="1"/>
    <col min="7705" max="7937" width="9.140625" style="4"/>
    <col min="7938" max="7938" width="10.5703125" style="4" customWidth="1"/>
    <col min="7939" max="7939" width="14.7109375" style="4" customWidth="1"/>
    <col min="7940" max="7940" width="39.42578125" style="4" customWidth="1"/>
    <col min="7941" max="7941" width="33.28515625" style="4" customWidth="1"/>
    <col min="7942" max="7942" width="18.85546875" style="4" customWidth="1"/>
    <col min="7943" max="7943" width="15.7109375" style="4" customWidth="1"/>
    <col min="7944" max="7944" width="14.140625" style="4" customWidth="1"/>
    <col min="7945" max="7946" width="16" style="4" customWidth="1"/>
    <col min="7947" max="7947" width="14.85546875" style="4" customWidth="1"/>
    <col min="7948" max="7948" width="14.140625" style="4" customWidth="1"/>
    <col min="7949" max="7950" width="14.28515625" style="4" customWidth="1"/>
    <col min="7951" max="7951" width="15" style="4" customWidth="1"/>
    <col min="7952" max="7952" width="14.28515625" style="4" customWidth="1"/>
    <col min="7953" max="7953" width="15.140625" style="4" customWidth="1"/>
    <col min="7954" max="7954" width="14.85546875" style="4" customWidth="1"/>
    <col min="7955" max="7955" width="15.28515625" style="4" customWidth="1"/>
    <col min="7956" max="7956" width="18.42578125" style="4" customWidth="1"/>
    <col min="7957" max="7957" width="17.5703125" style="4" customWidth="1"/>
    <col min="7958" max="7958" width="22.28515625" style="4" customWidth="1"/>
    <col min="7959" max="7959" width="24.85546875" style="4" bestFit="1" customWidth="1"/>
    <col min="7960" max="7960" width="18.5703125" style="4" bestFit="1" customWidth="1"/>
    <col min="7961" max="8193" width="9.140625" style="4"/>
    <col min="8194" max="8194" width="10.5703125" style="4" customWidth="1"/>
    <col min="8195" max="8195" width="14.7109375" style="4" customWidth="1"/>
    <col min="8196" max="8196" width="39.42578125" style="4" customWidth="1"/>
    <col min="8197" max="8197" width="33.28515625" style="4" customWidth="1"/>
    <col min="8198" max="8198" width="18.85546875" style="4" customWidth="1"/>
    <col min="8199" max="8199" width="15.7109375" style="4" customWidth="1"/>
    <col min="8200" max="8200" width="14.140625" style="4" customWidth="1"/>
    <col min="8201" max="8202" width="16" style="4" customWidth="1"/>
    <col min="8203" max="8203" width="14.85546875" style="4" customWidth="1"/>
    <col min="8204" max="8204" width="14.140625" style="4" customWidth="1"/>
    <col min="8205" max="8206" width="14.28515625" style="4" customWidth="1"/>
    <col min="8207" max="8207" width="15" style="4" customWidth="1"/>
    <col min="8208" max="8208" width="14.28515625" style="4" customWidth="1"/>
    <col min="8209" max="8209" width="15.140625" style="4" customWidth="1"/>
    <col min="8210" max="8210" width="14.85546875" style="4" customWidth="1"/>
    <col min="8211" max="8211" width="15.28515625" style="4" customWidth="1"/>
    <col min="8212" max="8212" width="18.42578125" style="4" customWidth="1"/>
    <col min="8213" max="8213" width="17.5703125" style="4" customWidth="1"/>
    <col min="8214" max="8214" width="22.28515625" style="4" customWidth="1"/>
    <col min="8215" max="8215" width="24.85546875" style="4" bestFit="1" customWidth="1"/>
    <col min="8216" max="8216" width="18.5703125" style="4" bestFit="1" customWidth="1"/>
    <col min="8217" max="8449" width="9.140625" style="4"/>
    <col min="8450" max="8450" width="10.5703125" style="4" customWidth="1"/>
    <col min="8451" max="8451" width="14.7109375" style="4" customWidth="1"/>
    <col min="8452" max="8452" width="39.42578125" style="4" customWidth="1"/>
    <col min="8453" max="8453" width="33.28515625" style="4" customWidth="1"/>
    <col min="8454" max="8454" width="18.85546875" style="4" customWidth="1"/>
    <col min="8455" max="8455" width="15.7109375" style="4" customWidth="1"/>
    <col min="8456" max="8456" width="14.140625" style="4" customWidth="1"/>
    <col min="8457" max="8458" width="16" style="4" customWidth="1"/>
    <col min="8459" max="8459" width="14.85546875" style="4" customWidth="1"/>
    <col min="8460" max="8460" width="14.140625" style="4" customWidth="1"/>
    <col min="8461" max="8462" width="14.28515625" style="4" customWidth="1"/>
    <col min="8463" max="8463" width="15" style="4" customWidth="1"/>
    <col min="8464" max="8464" width="14.28515625" style="4" customWidth="1"/>
    <col min="8465" max="8465" width="15.140625" style="4" customWidth="1"/>
    <col min="8466" max="8466" width="14.85546875" style="4" customWidth="1"/>
    <col min="8467" max="8467" width="15.28515625" style="4" customWidth="1"/>
    <col min="8468" max="8468" width="18.42578125" style="4" customWidth="1"/>
    <col min="8469" max="8469" width="17.5703125" style="4" customWidth="1"/>
    <col min="8470" max="8470" width="22.28515625" style="4" customWidth="1"/>
    <col min="8471" max="8471" width="24.85546875" style="4" bestFit="1" customWidth="1"/>
    <col min="8472" max="8472" width="18.5703125" style="4" bestFit="1" customWidth="1"/>
    <col min="8473" max="8705" width="9.140625" style="4"/>
    <col min="8706" max="8706" width="10.5703125" style="4" customWidth="1"/>
    <col min="8707" max="8707" width="14.7109375" style="4" customWidth="1"/>
    <col min="8708" max="8708" width="39.42578125" style="4" customWidth="1"/>
    <col min="8709" max="8709" width="33.28515625" style="4" customWidth="1"/>
    <col min="8710" max="8710" width="18.85546875" style="4" customWidth="1"/>
    <col min="8711" max="8711" width="15.7109375" style="4" customWidth="1"/>
    <col min="8712" max="8712" width="14.140625" style="4" customWidth="1"/>
    <col min="8713" max="8714" width="16" style="4" customWidth="1"/>
    <col min="8715" max="8715" width="14.85546875" style="4" customWidth="1"/>
    <col min="8716" max="8716" width="14.140625" style="4" customWidth="1"/>
    <col min="8717" max="8718" width="14.28515625" style="4" customWidth="1"/>
    <col min="8719" max="8719" width="15" style="4" customWidth="1"/>
    <col min="8720" max="8720" width="14.28515625" style="4" customWidth="1"/>
    <col min="8721" max="8721" width="15.140625" style="4" customWidth="1"/>
    <col min="8722" max="8722" width="14.85546875" style="4" customWidth="1"/>
    <col min="8723" max="8723" width="15.28515625" style="4" customWidth="1"/>
    <col min="8724" max="8724" width="18.42578125" style="4" customWidth="1"/>
    <col min="8725" max="8725" width="17.5703125" style="4" customWidth="1"/>
    <col min="8726" max="8726" width="22.28515625" style="4" customWidth="1"/>
    <col min="8727" max="8727" width="24.85546875" style="4" bestFit="1" customWidth="1"/>
    <col min="8728" max="8728" width="18.5703125" style="4" bestFit="1" customWidth="1"/>
    <col min="8729" max="8961" width="9.140625" style="4"/>
    <col min="8962" max="8962" width="10.5703125" style="4" customWidth="1"/>
    <col min="8963" max="8963" width="14.7109375" style="4" customWidth="1"/>
    <col min="8964" max="8964" width="39.42578125" style="4" customWidth="1"/>
    <col min="8965" max="8965" width="33.28515625" style="4" customWidth="1"/>
    <col min="8966" max="8966" width="18.85546875" style="4" customWidth="1"/>
    <col min="8967" max="8967" width="15.7109375" style="4" customWidth="1"/>
    <col min="8968" max="8968" width="14.140625" style="4" customWidth="1"/>
    <col min="8969" max="8970" width="16" style="4" customWidth="1"/>
    <col min="8971" max="8971" width="14.85546875" style="4" customWidth="1"/>
    <col min="8972" max="8972" width="14.140625" style="4" customWidth="1"/>
    <col min="8973" max="8974" width="14.28515625" style="4" customWidth="1"/>
    <col min="8975" max="8975" width="15" style="4" customWidth="1"/>
    <col min="8976" max="8976" width="14.28515625" style="4" customWidth="1"/>
    <col min="8977" max="8977" width="15.140625" style="4" customWidth="1"/>
    <col min="8978" max="8978" width="14.85546875" style="4" customWidth="1"/>
    <col min="8979" max="8979" width="15.28515625" style="4" customWidth="1"/>
    <col min="8980" max="8980" width="18.42578125" style="4" customWidth="1"/>
    <col min="8981" max="8981" width="17.5703125" style="4" customWidth="1"/>
    <col min="8982" max="8982" width="22.28515625" style="4" customWidth="1"/>
    <col min="8983" max="8983" width="24.85546875" style="4" bestFit="1" customWidth="1"/>
    <col min="8984" max="8984" width="18.5703125" style="4" bestFit="1" customWidth="1"/>
    <col min="8985" max="9217" width="9.140625" style="4"/>
    <col min="9218" max="9218" width="10.5703125" style="4" customWidth="1"/>
    <col min="9219" max="9219" width="14.7109375" style="4" customWidth="1"/>
    <col min="9220" max="9220" width="39.42578125" style="4" customWidth="1"/>
    <col min="9221" max="9221" width="33.28515625" style="4" customWidth="1"/>
    <col min="9222" max="9222" width="18.85546875" style="4" customWidth="1"/>
    <col min="9223" max="9223" width="15.7109375" style="4" customWidth="1"/>
    <col min="9224" max="9224" width="14.140625" style="4" customWidth="1"/>
    <col min="9225" max="9226" width="16" style="4" customWidth="1"/>
    <col min="9227" max="9227" width="14.85546875" style="4" customWidth="1"/>
    <col min="9228" max="9228" width="14.140625" style="4" customWidth="1"/>
    <col min="9229" max="9230" width="14.28515625" style="4" customWidth="1"/>
    <col min="9231" max="9231" width="15" style="4" customWidth="1"/>
    <col min="9232" max="9232" width="14.28515625" style="4" customWidth="1"/>
    <col min="9233" max="9233" width="15.140625" style="4" customWidth="1"/>
    <col min="9234" max="9234" width="14.85546875" style="4" customWidth="1"/>
    <col min="9235" max="9235" width="15.28515625" style="4" customWidth="1"/>
    <col min="9236" max="9236" width="18.42578125" style="4" customWidth="1"/>
    <col min="9237" max="9237" width="17.5703125" style="4" customWidth="1"/>
    <col min="9238" max="9238" width="22.28515625" style="4" customWidth="1"/>
    <col min="9239" max="9239" width="24.85546875" style="4" bestFit="1" customWidth="1"/>
    <col min="9240" max="9240" width="18.5703125" style="4" bestFit="1" customWidth="1"/>
    <col min="9241" max="9473" width="9.140625" style="4"/>
    <col min="9474" max="9474" width="10.5703125" style="4" customWidth="1"/>
    <col min="9475" max="9475" width="14.7109375" style="4" customWidth="1"/>
    <col min="9476" max="9476" width="39.42578125" style="4" customWidth="1"/>
    <col min="9477" max="9477" width="33.28515625" style="4" customWidth="1"/>
    <col min="9478" max="9478" width="18.85546875" style="4" customWidth="1"/>
    <col min="9479" max="9479" width="15.7109375" style="4" customWidth="1"/>
    <col min="9480" max="9480" width="14.140625" style="4" customWidth="1"/>
    <col min="9481" max="9482" width="16" style="4" customWidth="1"/>
    <col min="9483" max="9483" width="14.85546875" style="4" customWidth="1"/>
    <col min="9484" max="9484" width="14.140625" style="4" customWidth="1"/>
    <col min="9485" max="9486" width="14.28515625" style="4" customWidth="1"/>
    <col min="9487" max="9487" width="15" style="4" customWidth="1"/>
    <col min="9488" max="9488" width="14.28515625" style="4" customWidth="1"/>
    <col min="9489" max="9489" width="15.140625" style="4" customWidth="1"/>
    <col min="9490" max="9490" width="14.85546875" style="4" customWidth="1"/>
    <col min="9491" max="9491" width="15.28515625" style="4" customWidth="1"/>
    <col min="9492" max="9492" width="18.42578125" style="4" customWidth="1"/>
    <col min="9493" max="9493" width="17.5703125" style="4" customWidth="1"/>
    <col min="9494" max="9494" width="22.28515625" style="4" customWidth="1"/>
    <col min="9495" max="9495" width="24.85546875" style="4" bestFit="1" customWidth="1"/>
    <col min="9496" max="9496" width="18.5703125" style="4" bestFit="1" customWidth="1"/>
    <col min="9497" max="9729" width="9.140625" style="4"/>
    <col min="9730" max="9730" width="10.5703125" style="4" customWidth="1"/>
    <col min="9731" max="9731" width="14.7109375" style="4" customWidth="1"/>
    <col min="9732" max="9732" width="39.42578125" style="4" customWidth="1"/>
    <col min="9733" max="9733" width="33.28515625" style="4" customWidth="1"/>
    <col min="9734" max="9734" width="18.85546875" style="4" customWidth="1"/>
    <col min="9735" max="9735" width="15.7109375" style="4" customWidth="1"/>
    <col min="9736" max="9736" width="14.140625" style="4" customWidth="1"/>
    <col min="9737" max="9738" width="16" style="4" customWidth="1"/>
    <col min="9739" max="9739" width="14.85546875" style="4" customWidth="1"/>
    <col min="9740" max="9740" width="14.140625" style="4" customWidth="1"/>
    <col min="9741" max="9742" width="14.28515625" style="4" customWidth="1"/>
    <col min="9743" max="9743" width="15" style="4" customWidth="1"/>
    <col min="9744" max="9744" width="14.28515625" style="4" customWidth="1"/>
    <col min="9745" max="9745" width="15.140625" style="4" customWidth="1"/>
    <col min="9746" max="9746" width="14.85546875" style="4" customWidth="1"/>
    <col min="9747" max="9747" width="15.28515625" style="4" customWidth="1"/>
    <col min="9748" max="9748" width="18.42578125" style="4" customWidth="1"/>
    <col min="9749" max="9749" width="17.5703125" style="4" customWidth="1"/>
    <col min="9750" max="9750" width="22.28515625" style="4" customWidth="1"/>
    <col min="9751" max="9751" width="24.85546875" style="4" bestFit="1" customWidth="1"/>
    <col min="9752" max="9752" width="18.5703125" style="4" bestFit="1" customWidth="1"/>
    <col min="9753" max="9985" width="9.140625" style="4"/>
    <col min="9986" max="9986" width="10.5703125" style="4" customWidth="1"/>
    <col min="9987" max="9987" width="14.7109375" style="4" customWidth="1"/>
    <col min="9988" max="9988" width="39.42578125" style="4" customWidth="1"/>
    <col min="9989" max="9989" width="33.28515625" style="4" customWidth="1"/>
    <col min="9990" max="9990" width="18.85546875" style="4" customWidth="1"/>
    <col min="9991" max="9991" width="15.7109375" style="4" customWidth="1"/>
    <col min="9992" max="9992" width="14.140625" style="4" customWidth="1"/>
    <col min="9993" max="9994" width="16" style="4" customWidth="1"/>
    <col min="9995" max="9995" width="14.85546875" style="4" customWidth="1"/>
    <col min="9996" max="9996" width="14.140625" style="4" customWidth="1"/>
    <col min="9997" max="9998" width="14.28515625" style="4" customWidth="1"/>
    <col min="9999" max="9999" width="15" style="4" customWidth="1"/>
    <col min="10000" max="10000" width="14.28515625" style="4" customWidth="1"/>
    <col min="10001" max="10001" width="15.140625" style="4" customWidth="1"/>
    <col min="10002" max="10002" width="14.85546875" style="4" customWidth="1"/>
    <col min="10003" max="10003" width="15.28515625" style="4" customWidth="1"/>
    <col min="10004" max="10004" width="18.42578125" style="4" customWidth="1"/>
    <col min="10005" max="10005" width="17.5703125" style="4" customWidth="1"/>
    <col min="10006" max="10006" width="22.28515625" style="4" customWidth="1"/>
    <col min="10007" max="10007" width="24.85546875" style="4" bestFit="1" customWidth="1"/>
    <col min="10008" max="10008" width="18.5703125" style="4" bestFit="1" customWidth="1"/>
    <col min="10009" max="10241" width="9.140625" style="4"/>
    <col min="10242" max="10242" width="10.5703125" style="4" customWidth="1"/>
    <col min="10243" max="10243" width="14.7109375" style="4" customWidth="1"/>
    <col min="10244" max="10244" width="39.42578125" style="4" customWidth="1"/>
    <col min="10245" max="10245" width="33.28515625" style="4" customWidth="1"/>
    <col min="10246" max="10246" width="18.85546875" style="4" customWidth="1"/>
    <col min="10247" max="10247" width="15.7109375" style="4" customWidth="1"/>
    <col min="10248" max="10248" width="14.140625" style="4" customWidth="1"/>
    <col min="10249" max="10250" width="16" style="4" customWidth="1"/>
    <col min="10251" max="10251" width="14.85546875" style="4" customWidth="1"/>
    <col min="10252" max="10252" width="14.140625" style="4" customWidth="1"/>
    <col min="10253" max="10254" width="14.28515625" style="4" customWidth="1"/>
    <col min="10255" max="10255" width="15" style="4" customWidth="1"/>
    <col min="10256" max="10256" width="14.28515625" style="4" customWidth="1"/>
    <col min="10257" max="10257" width="15.140625" style="4" customWidth="1"/>
    <col min="10258" max="10258" width="14.85546875" style="4" customWidth="1"/>
    <col min="10259" max="10259" width="15.28515625" style="4" customWidth="1"/>
    <col min="10260" max="10260" width="18.42578125" style="4" customWidth="1"/>
    <col min="10261" max="10261" width="17.5703125" style="4" customWidth="1"/>
    <col min="10262" max="10262" width="22.28515625" style="4" customWidth="1"/>
    <col min="10263" max="10263" width="24.85546875" style="4" bestFit="1" customWidth="1"/>
    <col min="10264" max="10264" width="18.5703125" style="4" bestFit="1" customWidth="1"/>
    <col min="10265" max="10497" width="9.140625" style="4"/>
    <col min="10498" max="10498" width="10.5703125" style="4" customWidth="1"/>
    <col min="10499" max="10499" width="14.7109375" style="4" customWidth="1"/>
    <col min="10500" max="10500" width="39.42578125" style="4" customWidth="1"/>
    <col min="10501" max="10501" width="33.28515625" style="4" customWidth="1"/>
    <col min="10502" max="10502" width="18.85546875" style="4" customWidth="1"/>
    <col min="10503" max="10503" width="15.7109375" style="4" customWidth="1"/>
    <col min="10504" max="10504" width="14.140625" style="4" customWidth="1"/>
    <col min="10505" max="10506" width="16" style="4" customWidth="1"/>
    <col min="10507" max="10507" width="14.85546875" style="4" customWidth="1"/>
    <col min="10508" max="10508" width="14.140625" style="4" customWidth="1"/>
    <col min="10509" max="10510" width="14.28515625" style="4" customWidth="1"/>
    <col min="10511" max="10511" width="15" style="4" customWidth="1"/>
    <col min="10512" max="10512" width="14.28515625" style="4" customWidth="1"/>
    <col min="10513" max="10513" width="15.140625" style="4" customWidth="1"/>
    <col min="10514" max="10514" width="14.85546875" style="4" customWidth="1"/>
    <col min="10515" max="10515" width="15.28515625" style="4" customWidth="1"/>
    <col min="10516" max="10516" width="18.42578125" style="4" customWidth="1"/>
    <col min="10517" max="10517" width="17.5703125" style="4" customWidth="1"/>
    <col min="10518" max="10518" width="22.28515625" style="4" customWidth="1"/>
    <col min="10519" max="10519" width="24.85546875" style="4" bestFit="1" customWidth="1"/>
    <col min="10520" max="10520" width="18.5703125" style="4" bestFit="1" customWidth="1"/>
    <col min="10521" max="10753" width="9.140625" style="4"/>
    <col min="10754" max="10754" width="10.5703125" style="4" customWidth="1"/>
    <col min="10755" max="10755" width="14.7109375" style="4" customWidth="1"/>
    <col min="10756" max="10756" width="39.42578125" style="4" customWidth="1"/>
    <col min="10757" max="10757" width="33.28515625" style="4" customWidth="1"/>
    <col min="10758" max="10758" width="18.85546875" style="4" customWidth="1"/>
    <col min="10759" max="10759" width="15.7109375" style="4" customWidth="1"/>
    <col min="10760" max="10760" width="14.140625" style="4" customWidth="1"/>
    <col min="10761" max="10762" width="16" style="4" customWidth="1"/>
    <col min="10763" max="10763" width="14.85546875" style="4" customWidth="1"/>
    <col min="10764" max="10764" width="14.140625" style="4" customWidth="1"/>
    <col min="10765" max="10766" width="14.28515625" style="4" customWidth="1"/>
    <col min="10767" max="10767" width="15" style="4" customWidth="1"/>
    <col min="10768" max="10768" width="14.28515625" style="4" customWidth="1"/>
    <col min="10769" max="10769" width="15.140625" style="4" customWidth="1"/>
    <col min="10770" max="10770" width="14.85546875" style="4" customWidth="1"/>
    <col min="10771" max="10771" width="15.28515625" style="4" customWidth="1"/>
    <col min="10772" max="10772" width="18.42578125" style="4" customWidth="1"/>
    <col min="10773" max="10773" width="17.5703125" style="4" customWidth="1"/>
    <col min="10774" max="10774" width="22.28515625" style="4" customWidth="1"/>
    <col min="10775" max="10775" width="24.85546875" style="4" bestFit="1" customWidth="1"/>
    <col min="10776" max="10776" width="18.5703125" style="4" bestFit="1" customWidth="1"/>
    <col min="10777" max="11009" width="9.140625" style="4"/>
    <col min="11010" max="11010" width="10.5703125" style="4" customWidth="1"/>
    <col min="11011" max="11011" width="14.7109375" style="4" customWidth="1"/>
    <col min="11012" max="11012" width="39.42578125" style="4" customWidth="1"/>
    <col min="11013" max="11013" width="33.28515625" style="4" customWidth="1"/>
    <col min="11014" max="11014" width="18.85546875" style="4" customWidth="1"/>
    <col min="11015" max="11015" width="15.7109375" style="4" customWidth="1"/>
    <col min="11016" max="11016" width="14.140625" style="4" customWidth="1"/>
    <col min="11017" max="11018" width="16" style="4" customWidth="1"/>
    <col min="11019" max="11019" width="14.85546875" style="4" customWidth="1"/>
    <col min="11020" max="11020" width="14.140625" style="4" customWidth="1"/>
    <col min="11021" max="11022" width="14.28515625" style="4" customWidth="1"/>
    <col min="11023" max="11023" width="15" style="4" customWidth="1"/>
    <col min="11024" max="11024" width="14.28515625" style="4" customWidth="1"/>
    <col min="11025" max="11025" width="15.140625" style="4" customWidth="1"/>
    <col min="11026" max="11026" width="14.85546875" style="4" customWidth="1"/>
    <col min="11027" max="11027" width="15.28515625" style="4" customWidth="1"/>
    <col min="11028" max="11028" width="18.42578125" style="4" customWidth="1"/>
    <col min="11029" max="11029" width="17.5703125" style="4" customWidth="1"/>
    <col min="11030" max="11030" width="22.28515625" style="4" customWidth="1"/>
    <col min="11031" max="11031" width="24.85546875" style="4" bestFit="1" customWidth="1"/>
    <col min="11032" max="11032" width="18.5703125" style="4" bestFit="1" customWidth="1"/>
    <col min="11033" max="11265" width="9.140625" style="4"/>
    <col min="11266" max="11266" width="10.5703125" style="4" customWidth="1"/>
    <col min="11267" max="11267" width="14.7109375" style="4" customWidth="1"/>
    <col min="11268" max="11268" width="39.42578125" style="4" customWidth="1"/>
    <col min="11269" max="11269" width="33.28515625" style="4" customWidth="1"/>
    <col min="11270" max="11270" width="18.85546875" style="4" customWidth="1"/>
    <col min="11271" max="11271" width="15.7109375" style="4" customWidth="1"/>
    <col min="11272" max="11272" width="14.140625" style="4" customWidth="1"/>
    <col min="11273" max="11274" width="16" style="4" customWidth="1"/>
    <col min="11275" max="11275" width="14.85546875" style="4" customWidth="1"/>
    <col min="11276" max="11276" width="14.140625" style="4" customWidth="1"/>
    <col min="11277" max="11278" width="14.28515625" style="4" customWidth="1"/>
    <col min="11279" max="11279" width="15" style="4" customWidth="1"/>
    <col min="11280" max="11280" width="14.28515625" style="4" customWidth="1"/>
    <col min="11281" max="11281" width="15.140625" style="4" customWidth="1"/>
    <col min="11282" max="11282" width="14.85546875" style="4" customWidth="1"/>
    <col min="11283" max="11283" width="15.28515625" style="4" customWidth="1"/>
    <col min="11284" max="11284" width="18.42578125" style="4" customWidth="1"/>
    <col min="11285" max="11285" width="17.5703125" style="4" customWidth="1"/>
    <col min="11286" max="11286" width="22.28515625" style="4" customWidth="1"/>
    <col min="11287" max="11287" width="24.85546875" style="4" bestFit="1" customWidth="1"/>
    <col min="11288" max="11288" width="18.5703125" style="4" bestFit="1" customWidth="1"/>
    <col min="11289" max="11521" width="9.140625" style="4"/>
    <col min="11522" max="11522" width="10.5703125" style="4" customWidth="1"/>
    <col min="11523" max="11523" width="14.7109375" style="4" customWidth="1"/>
    <col min="11524" max="11524" width="39.42578125" style="4" customWidth="1"/>
    <col min="11525" max="11525" width="33.28515625" style="4" customWidth="1"/>
    <col min="11526" max="11526" width="18.85546875" style="4" customWidth="1"/>
    <col min="11527" max="11527" width="15.7109375" style="4" customWidth="1"/>
    <col min="11528" max="11528" width="14.140625" style="4" customWidth="1"/>
    <col min="11529" max="11530" width="16" style="4" customWidth="1"/>
    <col min="11531" max="11531" width="14.85546875" style="4" customWidth="1"/>
    <col min="11532" max="11532" width="14.140625" style="4" customWidth="1"/>
    <col min="11533" max="11534" width="14.28515625" style="4" customWidth="1"/>
    <col min="11535" max="11535" width="15" style="4" customWidth="1"/>
    <col min="11536" max="11536" width="14.28515625" style="4" customWidth="1"/>
    <col min="11537" max="11537" width="15.140625" style="4" customWidth="1"/>
    <col min="11538" max="11538" width="14.85546875" style="4" customWidth="1"/>
    <col min="11539" max="11539" width="15.28515625" style="4" customWidth="1"/>
    <col min="11540" max="11540" width="18.42578125" style="4" customWidth="1"/>
    <col min="11541" max="11541" width="17.5703125" style="4" customWidth="1"/>
    <col min="11542" max="11542" width="22.28515625" style="4" customWidth="1"/>
    <col min="11543" max="11543" width="24.85546875" style="4" bestFit="1" customWidth="1"/>
    <col min="11544" max="11544" width="18.5703125" style="4" bestFit="1" customWidth="1"/>
    <col min="11545" max="11777" width="9.140625" style="4"/>
    <col min="11778" max="11778" width="10.5703125" style="4" customWidth="1"/>
    <col min="11779" max="11779" width="14.7109375" style="4" customWidth="1"/>
    <col min="11780" max="11780" width="39.42578125" style="4" customWidth="1"/>
    <col min="11781" max="11781" width="33.28515625" style="4" customWidth="1"/>
    <col min="11782" max="11782" width="18.85546875" style="4" customWidth="1"/>
    <col min="11783" max="11783" width="15.7109375" style="4" customWidth="1"/>
    <col min="11784" max="11784" width="14.140625" style="4" customWidth="1"/>
    <col min="11785" max="11786" width="16" style="4" customWidth="1"/>
    <col min="11787" max="11787" width="14.85546875" style="4" customWidth="1"/>
    <col min="11788" max="11788" width="14.140625" style="4" customWidth="1"/>
    <col min="11789" max="11790" width="14.28515625" style="4" customWidth="1"/>
    <col min="11791" max="11791" width="15" style="4" customWidth="1"/>
    <col min="11792" max="11792" width="14.28515625" style="4" customWidth="1"/>
    <col min="11793" max="11793" width="15.140625" style="4" customWidth="1"/>
    <col min="11794" max="11794" width="14.85546875" style="4" customWidth="1"/>
    <col min="11795" max="11795" width="15.28515625" style="4" customWidth="1"/>
    <col min="11796" max="11796" width="18.42578125" style="4" customWidth="1"/>
    <col min="11797" max="11797" width="17.5703125" style="4" customWidth="1"/>
    <col min="11798" max="11798" width="22.28515625" style="4" customWidth="1"/>
    <col min="11799" max="11799" width="24.85546875" style="4" bestFit="1" customWidth="1"/>
    <col min="11800" max="11800" width="18.5703125" style="4" bestFit="1" customWidth="1"/>
    <col min="11801" max="12033" width="9.140625" style="4"/>
    <col min="12034" max="12034" width="10.5703125" style="4" customWidth="1"/>
    <col min="12035" max="12035" width="14.7109375" style="4" customWidth="1"/>
    <col min="12036" max="12036" width="39.42578125" style="4" customWidth="1"/>
    <col min="12037" max="12037" width="33.28515625" style="4" customWidth="1"/>
    <col min="12038" max="12038" width="18.85546875" style="4" customWidth="1"/>
    <col min="12039" max="12039" width="15.7109375" style="4" customWidth="1"/>
    <col min="12040" max="12040" width="14.140625" style="4" customWidth="1"/>
    <col min="12041" max="12042" width="16" style="4" customWidth="1"/>
    <col min="12043" max="12043" width="14.85546875" style="4" customWidth="1"/>
    <col min="12044" max="12044" width="14.140625" style="4" customWidth="1"/>
    <col min="12045" max="12046" width="14.28515625" style="4" customWidth="1"/>
    <col min="12047" max="12047" width="15" style="4" customWidth="1"/>
    <col min="12048" max="12048" width="14.28515625" style="4" customWidth="1"/>
    <col min="12049" max="12049" width="15.140625" style="4" customWidth="1"/>
    <col min="12050" max="12050" width="14.85546875" style="4" customWidth="1"/>
    <col min="12051" max="12051" width="15.28515625" style="4" customWidth="1"/>
    <col min="12052" max="12052" width="18.42578125" style="4" customWidth="1"/>
    <col min="12053" max="12053" width="17.5703125" style="4" customWidth="1"/>
    <col min="12054" max="12054" width="22.28515625" style="4" customWidth="1"/>
    <col min="12055" max="12055" width="24.85546875" style="4" bestFit="1" customWidth="1"/>
    <col min="12056" max="12056" width="18.5703125" style="4" bestFit="1" customWidth="1"/>
    <col min="12057" max="12289" width="9.140625" style="4"/>
    <col min="12290" max="12290" width="10.5703125" style="4" customWidth="1"/>
    <col min="12291" max="12291" width="14.7109375" style="4" customWidth="1"/>
    <col min="12292" max="12292" width="39.42578125" style="4" customWidth="1"/>
    <col min="12293" max="12293" width="33.28515625" style="4" customWidth="1"/>
    <col min="12294" max="12294" width="18.85546875" style="4" customWidth="1"/>
    <col min="12295" max="12295" width="15.7109375" style="4" customWidth="1"/>
    <col min="12296" max="12296" width="14.140625" style="4" customWidth="1"/>
    <col min="12297" max="12298" width="16" style="4" customWidth="1"/>
    <col min="12299" max="12299" width="14.85546875" style="4" customWidth="1"/>
    <col min="12300" max="12300" width="14.140625" style="4" customWidth="1"/>
    <col min="12301" max="12302" width="14.28515625" style="4" customWidth="1"/>
    <col min="12303" max="12303" width="15" style="4" customWidth="1"/>
    <col min="12304" max="12304" width="14.28515625" style="4" customWidth="1"/>
    <col min="12305" max="12305" width="15.140625" style="4" customWidth="1"/>
    <col min="12306" max="12306" width="14.85546875" style="4" customWidth="1"/>
    <col min="12307" max="12307" width="15.28515625" style="4" customWidth="1"/>
    <col min="12308" max="12308" width="18.42578125" style="4" customWidth="1"/>
    <col min="12309" max="12309" width="17.5703125" style="4" customWidth="1"/>
    <col min="12310" max="12310" width="22.28515625" style="4" customWidth="1"/>
    <col min="12311" max="12311" width="24.85546875" style="4" bestFit="1" customWidth="1"/>
    <col min="12312" max="12312" width="18.5703125" style="4" bestFit="1" customWidth="1"/>
    <col min="12313" max="12545" width="9.140625" style="4"/>
    <col min="12546" max="12546" width="10.5703125" style="4" customWidth="1"/>
    <col min="12547" max="12547" width="14.7109375" style="4" customWidth="1"/>
    <col min="12548" max="12548" width="39.42578125" style="4" customWidth="1"/>
    <col min="12549" max="12549" width="33.28515625" style="4" customWidth="1"/>
    <col min="12550" max="12550" width="18.85546875" style="4" customWidth="1"/>
    <col min="12551" max="12551" width="15.7109375" style="4" customWidth="1"/>
    <col min="12552" max="12552" width="14.140625" style="4" customWidth="1"/>
    <col min="12553" max="12554" width="16" style="4" customWidth="1"/>
    <col min="12555" max="12555" width="14.85546875" style="4" customWidth="1"/>
    <col min="12556" max="12556" width="14.140625" style="4" customWidth="1"/>
    <col min="12557" max="12558" width="14.28515625" style="4" customWidth="1"/>
    <col min="12559" max="12559" width="15" style="4" customWidth="1"/>
    <col min="12560" max="12560" width="14.28515625" style="4" customWidth="1"/>
    <col min="12561" max="12561" width="15.140625" style="4" customWidth="1"/>
    <col min="12562" max="12562" width="14.85546875" style="4" customWidth="1"/>
    <col min="12563" max="12563" width="15.28515625" style="4" customWidth="1"/>
    <col min="12564" max="12564" width="18.42578125" style="4" customWidth="1"/>
    <col min="12565" max="12565" width="17.5703125" style="4" customWidth="1"/>
    <col min="12566" max="12566" width="22.28515625" style="4" customWidth="1"/>
    <col min="12567" max="12567" width="24.85546875" style="4" bestFit="1" customWidth="1"/>
    <col min="12568" max="12568" width="18.5703125" style="4" bestFit="1" customWidth="1"/>
    <col min="12569" max="12801" width="9.140625" style="4"/>
    <col min="12802" max="12802" width="10.5703125" style="4" customWidth="1"/>
    <col min="12803" max="12803" width="14.7109375" style="4" customWidth="1"/>
    <col min="12804" max="12804" width="39.42578125" style="4" customWidth="1"/>
    <col min="12805" max="12805" width="33.28515625" style="4" customWidth="1"/>
    <col min="12806" max="12806" width="18.85546875" style="4" customWidth="1"/>
    <col min="12807" max="12807" width="15.7109375" style="4" customWidth="1"/>
    <col min="12808" max="12808" width="14.140625" style="4" customWidth="1"/>
    <col min="12809" max="12810" width="16" style="4" customWidth="1"/>
    <col min="12811" max="12811" width="14.85546875" style="4" customWidth="1"/>
    <col min="12812" max="12812" width="14.140625" style="4" customWidth="1"/>
    <col min="12813" max="12814" width="14.28515625" style="4" customWidth="1"/>
    <col min="12815" max="12815" width="15" style="4" customWidth="1"/>
    <col min="12816" max="12816" width="14.28515625" style="4" customWidth="1"/>
    <col min="12817" max="12817" width="15.140625" style="4" customWidth="1"/>
    <col min="12818" max="12818" width="14.85546875" style="4" customWidth="1"/>
    <col min="12819" max="12819" width="15.28515625" style="4" customWidth="1"/>
    <col min="12820" max="12820" width="18.42578125" style="4" customWidth="1"/>
    <col min="12821" max="12821" width="17.5703125" style="4" customWidth="1"/>
    <col min="12822" max="12822" width="22.28515625" style="4" customWidth="1"/>
    <col min="12823" max="12823" width="24.85546875" style="4" bestFit="1" customWidth="1"/>
    <col min="12824" max="12824" width="18.5703125" style="4" bestFit="1" customWidth="1"/>
    <col min="12825" max="13057" width="9.140625" style="4"/>
    <col min="13058" max="13058" width="10.5703125" style="4" customWidth="1"/>
    <col min="13059" max="13059" width="14.7109375" style="4" customWidth="1"/>
    <col min="13060" max="13060" width="39.42578125" style="4" customWidth="1"/>
    <col min="13061" max="13061" width="33.28515625" style="4" customWidth="1"/>
    <col min="13062" max="13062" width="18.85546875" style="4" customWidth="1"/>
    <col min="13063" max="13063" width="15.7109375" style="4" customWidth="1"/>
    <col min="13064" max="13064" width="14.140625" style="4" customWidth="1"/>
    <col min="13065" max="13066" width="16" style="4" customWidth="1"/>
    <col min="13067" max="13067" width="14.85546875" style="4" customWidth="1"/>
    <col min="13068" max="13068" width="14.140625" style="4" customWidth="1"/>
    <col min="13069" max="13070" width="14.28515625" style="4" customWidth="1"/>
    <col min="13071" max="13071" width="15" style="4" customWidth="1"/>
    <col min="13072" max="13072" width="14.28515625" style="4" customWidth="1"/>
    <col min="13073" max="13073" width="15.140625" style="4" customWidth="1"/>
    <col min="13074" max="13074" width="14.85546875" style="4" customWidth="1"/>
    <col min="13075" max="13075" width="15.28515625" style="4" customWidth="1"/>
    <col min="13076" max="13076" width="18.42578125" style="4" customWidth="1"/>
    <col min="13077" max="13077" width="17.5703125" style="4" customWidth="1"/>
    <col min="13078" max="13078" width="22.28515625" style="4" customWidth="1"/>
    <col min="13079" max="13079" width="24.85546875" style="4" bestFit="1" customWidth="1"/>
    <col min="13080" max="13080" width="18.5703125" style="4" bestFit="1" customWidth="1"/>
    <col min="13081" max="13313" width="9.140625" style="4"/>
    <col min="13314" max="13314" width="10.5703125" style="4" customWidth="1"/>
    <col min="13315" max="13315" width="14.7109375" style="4" customWidth="1"/>
    <col min="13316" max="13316" width="39.42578125" style="4" customWidth="1"/>
    <col min="13317" max="13317" width="33.28515625" style="4" customWidth="1"/>
    <col min="13318" max="13318" width="18.85546875" style="4" customWidth="1"/>
    <col min="13319" max="13319" width="15.7109375" style="4" customWidth="1"/>
    <col min="13320" max="13320" width="14.140625" style="4" customWidth="1"/>
    <col min="13321" max="13322" width="16" style="4" customWidth="1"/>
    <col min="13323" max="13323" width="14.85546875" style="4" customWidth="1"/>
    <col min="13324" max="13324" width="14.140625" style="4" customWidth="1"/>
    <col min="13325" max="13326" width="14.28515625" style="4" customWidth="1"/>
    <col min="13327" max="13327" width="15" style="4" customWidth="1"/>
    <col min="13328" max="13328" width="14.28515625" style="4" customWidth="1"/>
    <col min="13329" max="13329" width="15.140625" style="4" customWidth="1"/>
    <col min="13330" max="13330" width="14.85546875" style="4" customWidth="1"/>
    <col min="13331" max="13331" width="15.28515625" style="4" customWidth="1"/>
    <col min="13332" max="13332" width="18.42578125" style="4" customWidth="1"/>
    <col min="13333" max="13333" width="17.5703125" style="4" customWidth="1"/>
    <col min="13334" max="13334" width="22.28515625" style="4" customWidth="1"/>
    <col min="13335" max="13335" width="24.85546875" style="4" bestFit="1" customWidth="1"/>
    <col min="13336" max="13336" width="18.5703125" style="4" bestFit="1" customWidth="1"/>
    <col min="13337" max="13569" width="9.140625" style="4"/>
    <col min="13570" max="13570" width="10.5703125" style="4" customWidth="1"/>
    <col min="13571" max="13571" width="14.7109375" style="4" customWidth="1"/>
    <col min="13572" max="13572" width="39.42578125" style="4" customWidth="1"/>
    <col min="13573" max="13573" width="33.28515625" style="4" customWidth="1"/>
    <col min="13574" max="13574" width="18.85546875" style="4" customWidth="1"/>
    <col min="13575" max="13575" width="15.7109375" style="4" customWidth="1"/>
    <col min="13576" max="13576" width="14.140625" style="4" customWidth="1"/>
    <col min="13577" max="13578" width="16" style="4" customWidth="1"/>
    <col min="13579" max="13579" width="14.85546875" style="4" customWidth="1"/>
    <col min="13580" max="13580" width="14.140625" style="4" customWidth="1"/>
    <col min="13581" max="13582" width="14.28515625" style="4" customWidth="1"/>
    <col min="13583" max="13583" width="15" style="4" customWidth="1"/>
    <col min="13584" max="13584" width="14.28515625" style="4" customWidth="1"/>
    <col min="13585" max="13585" width="15.140625" style="4" customWidth="1"/>
    <col min="13586" max="13586" width="14.85546875" style="4" customWidth="1"/>
    <col min="13587" max="13587" width="15.28515625" style="4" customWidth="1"/>
    <col min="13588" max="13588" width="18.42578125" style="4" customWidth="1"/>
    <col min="13589" max="13589" width="17.5703125" style="4" customWidth="1"/>
    <col min="13590" max="13590" width="22.28515625" style="4" customWidth="1"/>
    <col min="13591" max="13591" width="24.85546875" style="4" bestFit="1" customWidth="1"/>
    <col min="13592" max="13592" width="18.5703125" style="4" bestFit="1" customWidth="1"/>
    <col min="13593" max="13825" width="9.140625" style="4"/>
    <col min="13826" max="13826" width="10.5703125" style="4" customWidth="1"/>
    <col min="13827" max="13827" width="14.7109375" style="4" customWidth="1"/>
    <col min="13828" max="13828" width="39.42578125" style="4" customWidth="1"/>
    <col min="13829" max="13829" width="33.28515625" style="4" customWidth="1"/>
    <col min="13830" max="13830" width="18.85546875" style="4" customWidth="1"/>
    <col min="13831" max="13831" width="15.7109375" style="4" customWidth="1"/>
    <col min="13832" max="13832" width="14.140625" style="4" customWidth="1"/>
    <col min="13833" max="13834" width="16" style="4" customWidth="1"/>
    <col min="13835" max="13835" width="14.85546875" style="4" customWidth="1"/>
    <col min="13836" max="13836" width="14.140625" style="4" customWidth="1"/>
    <col min="13837" max="13838" width="14.28515625" style="4" customWidth="1"/>
    <col min="13839" max="13839" width="15" style="4" customWidth="1"/>
    <col min="13840" max="13840" width="14.28515625" style="4" customWidth="1"/>
    <col min="13841" max="13841" width="15.140625" style="4" customWidth="1"/>
    <col min="13842" max="13842" width="14.85546875" style="4" customWidth="1"/>
    <col min="13843" max="13843" width="15.28515625" style="4" customWidth="1"/>
    <col min="13844" max="13844" width="18.42578125" style="4" customWidth="1"/>
    <col min="13845" max="13845" width="17.5703125" style="4" customWidth="1"/>
    <col min="13846" max="13846" width="22.28515625" style="4" customWidth="1"/>
    <col min="13847" max="13847" width="24.85546875" style="4" bestFit="1" customWidth="1"/>
    <col min="13848" max="13848" width="18.5703125" style="4" bestFit="1" customWidth="1"/>
    <col min="13849" max="14081" width="9.140625" style="4"/>
    <col min="14082" max="14082" width="10.5703125" style="4" customWidth="1"/>
    <col min="14083" max="14083" width="14.7109375" style="4" customWidth="1"/>
    <col min="14084" max="14084" width="39.42578125" style="4" customWidth="1"/>
    <col min="14085" max="14085" width="33.28515625" style="4" customWidth="1"/>
    <col min="14086" max="14086" width="18.85546875" style="4" customWidth="1"/>
    <col min="14087" max="14087" width="15.7109375" style="4" customWidth="1"/>
    <col min="14088" max="14088" width="14.140625" style="4" customWidth="1"/>
    <col min="14089" max="14090" width="16" style="4" customWidth="1"/>
    <col min="14091" max="14091" width="14.85546875" style="4" customWidth="1"/>
    <col min="14092" max="14092" width="14.140625" style="4" customWidth="1"/>
    <col min="14093" max="14094" width="14.28515625" style="4" customWidth="1"/>
    <col min="14095" max="14095" width="15" style="4" customWidth="1"/>
    <col min="14096" max="14096" width="14.28515625" style="4" customWidth="1"/>
    <col min="14097" max="14097" width="15.140625" style="4" customWidth="1"/>
    <col min="14098" max="14098" width="14.85546875" style="4" customWidth="1"/>
    <col min="14099" max="14099" width="15.28515625" style="4" customWidth="1"/>
    <col min="14100" max="14100" width="18.42578125" style="4" customWidth="1"/>
    <col min="14101" max="14101" width="17.5703125" style="4" customWidth="1"/>
    <col min="14102" max="14102" width="22.28515625" style="4" customWidth="1"/>
    <col min="14103" max="14103" width="24.85546875" style="4" bestFit="1" customWidth="1"/>
    <col min="14104" max="14104" width="18.5703125" style="4" bestFit="1" customWidth="1"/>
    <col min="14105" max="14337" width="9.140625" style="4"/>
    <col min="14338" max="14338" width="10.5703125" style="4" customWidth="1"/>
    <col min="14339" max="14339" width="14.7109375" style="4" customWidth="1"/>
    <col min="14340" max="14340" width="39.42578125" style="4" customWidth="1"/>
    <col min="14341" max="14341" width="33.28515625" style="4" customWidth="1"/>
    <col min="14342" max="14342" width="18.85546875" style="4" customWidth="1"/>
    <col min="14343" max="14343" width="15.7109375" style="4" customWidth="1"/>
    <col min="14344" max="14344" width="14.140625" style="4" customWidth="1"/>
    <col min="14345" max="14346" width="16" style="4" customWidth="1"/>
    <col min="14347" max="14347" width="14.85546875" style="4" customWidth="1"/>
    <col min="14348" max="14348" width="14.140625" style="4" customWidth="1"/>
    <col min="14349" max="14350" width="14.28515625" style="4" customWidth="1"/>
    <col min="14351" max="14351" width="15" style="4" customWidth="1"/>
    <col min="14352" max="14352" width="14.28515625" style="4" customWidth="1"/>
    <col min="14353" max="14353" width="15.140625" style="4" customWidth="1"/>
    <col min="14354" max="14354" width="14.85546875" style="4" customWidth="1"/>
    <col min="14355" max="14355" width="15.28515625" style="4" customWidth="1"/>
    <col min="14356" max="14356" width="18.42578125" style="4" customWidth="1"/>
    <col min="14357" max="14357" width="17.5703125" style="4" customWidth="1"/>
    <col min="14358" max="14358" width="22.28515625" style="4" customWidth="1"/>
    <col min="14359" max="14359" width="24.85546875" style="4" bestFit="1" customWidth="1"/>
    <col min="14360" max="14360" width="18.5703125" style="4" bestFit="1" customWidth="1"/>
    <col min="14361" max="14593" width="9.140625" style="4"/>
    <col min="14594" max="14594" width="10.5703125" style="4" customWidth="1"/>
    <col min="14595" max="14595" width="14.7109375" style="4" customWidth="1"/>
    <col min="14596" max="14596" width="39.42578125" style="4" customWidth="1"/>
    <col min="14597" max="14597" width="33.28515625" style="4" customWidth="1"/>
    <col min="14598" max="14598" width="18.85546875" style="4" customWidth="1"/>
    <col min="14599" max="14599" width="15.7109375" style="4" customWidth="1"/>
    <col min="14600" max="14600" width="14.140625" style="4" customWidth="1"/>
    <col min="14601" max="14602" width="16" style="4" customWidth="1"/>
    <col min="14603" max="14603" width="14.85546875" style="4" customWidth="1"/>
    <col min="14604" max="14604" width="14.140625" style="4" customWidth="1"/>
    <col min="14605" max="14606" width="14.28515625" style="4" customWidth="1"/>
    <col min="14607" max="14607" width="15" style="4" customWidth="1"/>
    <col min="14608" max="14608" width="14.28515625" style="4" customWidth="1"/>
    <col min="14609" max="14609" width="15.140625" style="4" customWidth="1"/>
    <col min="14610" max="14610" width="14.85546875" style="4" customWidth="1"/>
    <col min="14611" max="14611" width="15.28515625" style="4" customWidth="1"/>
    <col min="14612" max="14612" width="18.42578125" style="4" customWidth="1"/>
    <col min="14613" max="14613" width="17.5703125" style="4" customWidth="1"/>
    <col min="14614" max="14614" width="22.28515625" style="4" customWidth="1"/>
    <col min="14615" max="14615" width="24.85546875" style="4" bestFit="1" customWidth="1"/>
    <col min="14616" max="14616" width="18.5703125" style="4" bestFit="1" customWidth="1"/>
    <col min="14617" max="14849" width="9.140625" style="4"/>
    <col min="14850" max="14850" width="10.5703125" style="4" customWidth="1"/>
    <col min="14851" max="14851" width="14.7109375" style="4" customWidth="1"/>
    <col min="14852" max="14852" width="39.42578125" style="4" customWidth="1"/>
    <col min="14853" max="14853" width="33.28515625" style="4" customWidth="1"/>
    <col min="14854" max="14854" width="18.85546875" style="4" customWidth="1"/>
    <col min="14855" max="14855" width="15.7109375" style="4" customWidth="1"/>
    <col min="14856" max="14856" width="14.140625" style="4" customWidth="1"/>
    <col min="14857" max="14858" width="16" style="4" customWidth="1"/>
    <col min="14859" max="14859" width="14.85546875" style="4" customWidth="1"/>
    <col min="14860" max="14860" width="14.140625" style="4" customWidth="1"/>
    <col min="14861" max="14862" width="14.28515625" style="4" customWidth="1"/>
    <col min="14863" max="14863" width="15" style="4" customWidth="1"/>
    <col min="14864" max="14864" width="14.28515625" style="4" customWidth="1"/>
    <col min="14865" max="14865" width="15.140625" style="4" customWidth="1"/>
    <col min="14866" max="14866" width="14.85546875" style="4" customWidth="1"/>
    <col min="14867" max="14867" width="15.28515625" style="4" customWidth="1"/>
    <col min="14868" max="14868" width="18.42578125" style="4" customWidth="1"/>
    <col min="14869" max="14869" width="17.5703125" style="4" customWidth="1"/>
    <col min="14870" max="14870" width="22.28515625" style="4" customWidth="1"/>
    <col min="14871" max="14871" width="24.85546875" style="4" bestFit="1" customWidth="1"/>
    <col min="14872" max="14872" width="18.5703125" style="4" bestFit="1" customWidth="1"/>
    <col min="14873" max="15105" width="9.140625" style="4"/>
    <col min="15106" max="15106" width="10.5703125" style="4" customWidth="1"/>
    <col min="15107" max="15107" width="14.7109375" style="4" customWidth="1"/>
    <col min="15108" max="15108" width="39.42578125" style="4" customWidth="1"/>
    <col min="15109" max="15109" width="33.28515625" style="4" customWidth="1"/>
    <col min="15110" max="15110" width="18.85546875" style="4" customWidth="1"/>
    <col min="15111" max="15111" width="15.7109375" style="4" customWidth="1"/>
    <col min="15112" max="15112" width="14.140625" style="4" customWidth="1"/>
    <col min="15113" max="15114" width="16" style="4" customWidth="1"/>
    <col min="15115" max="15115" width="14.85546875" style="4" customWidth="1"/>
    <col min="15116" max="15116" width="14.140625" style="4" customWidth="1"/>
    <col min="15117" max="15118" width="14.28515625" style="4" customWidth="1"/>
    <col min="15119" max="15119" width="15" style="4" customWidth="1"/>
    <col min="15120" max="15120" width="14.28515625" style="4" customWidth="1"/>
    <col min="15121" max="15121" width="15.140625" style="4" customWidth="1"/>
    <col min="15122" max="15122" width="14.85546875" style="4" customWidth="1"/>
    <col min="15123" max="15123" width="15.28515625" style="4" customWidth="1"/>
    <col min="15124" max="15124" width="18.42578125" style="4" customWidth="1"/>
    <col min="15125" max="15125" width="17.5703125" style="4" customWidth="1"/>
    <col min="15126" max="15126" width="22.28515625" style="4" customWidth="1"/>
    <col min="15127" max="15127" width="24.85546875" style="4" bestFit="1" customWidth="1"/>
    <col min="15128" max="15128" width="18.5703125" style="4" bestFit="1" customWidth="1"/>
    <col min="15129" max="15361" width="9.140625" style="4"/>
    <col min="15362" max="15362" width="10.5703125" style="4" customWidth="1"/>
    <col min="15363" max="15363" width="14.7109375" style="4" customWidth="1"/>
    <col min="15364" max="15364" width="39.42578125" style="4" customWidth="1"/>
    <col min="15365" max="15365" width="33.28515625" style="4" customWidth="1"/>
    <col min="15366" max="15366" width="18.85546875" style="4" customWidth="1"/>
    <col min="15367" max="15367" width="15.7109375" style="4" customWidth="1"/>
    <col min="15368" max="15368" width="14.140625" style="4" customWidth="1"/>
    <col min="15369" max="15370" width="16" style="4" customWidth="1"/>
    <col min="15371" max="15371" width="14.85546875" style="4" customWidth="1"/>
    <col min="15372" max="15372" width="14.140625" style="4" customWidth="1"/>
    <col min="15373" max="15374" width="14.28515625" style="4" customWidth="1"/>
    <col min="15375" max="15375" width="15" style="4" customWidth="1"/>
    <col min="15376" max="15376" width="14.28515625" style="4" customWidth="1"/>
    <col min="15377" max="15377" width="15.140625" style="4" customWidth="1"/>
    <col min="15378" max="15378" width="14.85546875" style="4" customWidth="1"/>
    <col min="15379" max="15379" width="15.28515625" style="4" customWidth="1"/>
    <col min="15380" max="15380" width="18.42578125" style="4" customWidth="1"/>
    <col min="15381" max="15381" width="17.5703125" style="4" customWidth="1"/>
    <col min="15382" max="15382" width="22.28515625" style="4" customWidth="1"/>
    <col min="15383" max="15383" width="24.85546875" style="4" bestFit="1" customWidth="1"/>
    <col min="15384" max="15384" width="18.5703125" style="4" bestFit="1" customWidth="1"/>
    <col min="15385" max="15617" width="9.140625" style="4"/>
    <col min="15618" max="15618" width="10.5703125" style="4" customWidth="1"/>
    <col min="15619" max="15619" width="14.7109375" style="4" customWidth="1"/>
    <col min="15620" max="15620" width="39.42578125" style="4" customWidth="1"/>
    <col min="15621" max="15621" width="33.28515625" style="4" customWidth="1"/>
    <col min="15622" max="15622" width="18.85546875" style="4" customWidth="1"/>
    <col min="15623" max="15623" width="15.7109375" style="4" customWidth="1"/>
    <col min="15624" max="15624" width="14.140625" style="4" customWidth="1"/>
    <col min="15625" max="15626" width="16" style="4" customWidth="1"/>
    <col min="15627" max="15627" width="14.85546875" style="4" customWidth="1"/>
    <col min="15628" max="15628" width="14.140625" style="4" customWidth="1"/>
    <col min="15629" max="15630" width="14.28515625" style="4" customWidth="1"/>
    <col min="15631" max="15631" width="15" style="4" customWidth="1"/>
    <col min="15632" max="15632" width="14.28515625" style="4" customWidth="1"/>
    <col min="15633" max="15633" width="15.140625" style="4" customWidth="1"/>
    <col min="15634" max="15634" width="14.85546875" style="4" customWidth="1"/>
    <col min="15635" max="15635" width="15.28515625" style="4" customWidth="1"/>
    <col min="15636" max="15636" width="18.42578125" style="4" customWidth="1"/>
    <col min="15637" max="15637" width="17.5703125" style="4" customWidth="1"/>
    <col min="15638" max="15638" width="22.28515625" style="4" customWidth="1"/>
    <col min="15639" max="15639" width="24.85546875" style="4" bestFit="1" customWidth="1"/>
    <col min="15640" max="15640" width="18.5703125" style="4" bestFit="1" customWidth="1"/>
    <col min="15641" max="15873" width="9.140625" style="4"/>
    <col min="15874" max="15874" width="10.5703125" style="4" customWidth="1"/>
    <col min="15875" max="15875" width="14.7109375" style="4" customWidth="1"/>
    <col min="15876" max="15876" width="39.42578125" style="4" customWidth="1"/>
    <col min="15877" max="15877" width="33.28515625" style="4" customWidth="1"/>
    <col min="15878" max="15878" width="18.85546875" style="4" customWidth="1"/>
    <col min="15879" max="15879" width="15.7109375" style="4" customWidth="1"/>
    <col min="15880" max="15880" width="14.140625" style="4" customWidth="1"/>
    <col min="15881" max="15882" width="16" style="4" customWidth="1"/>
    <col min="15883" max="15883" width="14.85546875" style="4" customWidth="1"/>
    <col min="15884" max="15884" width="14.140625" style="4" customWidth="1"/>
    <col min="15885" max="15886" width="14.28515625" style="4" customWidth="1"/>
    <col min="15887" max="15887" width="15" style="4" customWidth="1"/>
    <col min="15888" max="15888" width="14.28515625" style="4" customWidth="1"/>
    <col min="15889" max="15889" width="15.140625" style="4" customWidth="1"/>
    <col min="15890" max="15890" width="14.85546875" style="4" customWidth="1"/>
    <col min="15891" max="15891" width="15.28515625" style="4" customWidth="1"/>
    <col min="15892" max="15892" width="18.42578125" style="4" customWidth="1"/>
    <col min="15893" max="15893" width="17.5703125" style="4" customWidth="1"/>
    <col min="15894" max="15894" width="22.28515625" style="4" customWidth="1"/>
    <col min="15895" max="15895" width="24.85546875" style="4" bestFit="1" customWidth="1"/>
    <col min="15896" max="15896" width="18.5703125" style="4" bestFit="1" customWidth="1"/>
    <col min="15897" max="16129" width="9.140625" style="4"/>
    <col min="16130" max="16130" width="10.5703125" style="4" customWidth="1"/>
    <col min="16131" max="16131" width="14.7109375" style="4" customWidth="1"/>
    <col min="16132" max="16132" width="39.42578125" style="4" customWidth="1"/>
    <col min="16133" max="16133" width="33.28515625" style="4" customWidth="1"/>
    <col min="16134" max="16134" width="18.85546875" style="4" customWidth="1"/>
    <col min="16135" max="16135" width="15.7109375" style="4" customWidth="1"/>
    <col min="16136" max="16136" width="14.140625" style="4" customWidth="1"/>
    <col min="16137" max="16138" width="16" style="4" customWidth="1"/>
    <col min="16139" max="16139" width="14.85546875" style="4" customWidth="1"/>
    <col min="16140" max="16140" width="14.140625" style="4" customWidth="1"/>
    <col min="16141" max="16142" width="14.28515625" style="4" customWidth="1"/>
    <col min="16143" max="16143" width="15" style="4" customWidth="1"/>
    <col min="16144" max="16144" width="14.28515625" style="4" customWidth="1"/>
    <col min="16145" max="16145" width="15.140625" style="4" customWidth="1"/>
    <col min="16146" max="16146" width="14.85546875" style="4" customWidth="1"/>
    <col min="16147" max="16147" width="15.28515625" style="4" customWidth="1"/>
    <col min="16148" max="16148" width="18.42578125" style="4" customWidth="1"/>
    <col min="16149" max="16149" width="17.5703125" style="4" customWidth="1"/>
    <col min="16150" max="16150" width="22.28515625" style="4" customWidth="1"/>
    <col min="16151" max="16151" width="24.85546875" style="4" bestFit="1" customWidth="1"/>
    <col min="16152" max="16152" width="18.5703125" style="4" bestFit="1" customWidth="1"/>
    <col min="16153" max="16384" width="9.140625" style="4"/>
  </cols>
  <sheetData>
    <row r="1" spans="1:24" s="2" customFormat="1" ht="128.25" customHeight="1" x14ac:dyDescent="0.3">
      <c r="A1" s="22" t="s">
        <v>0</v>
      </c>
      <c r="B1" s="22" t="s">
        <v>1</v>
      </c>
      <c r="C1" s="22" t="s">
        <v>2</v>
      </c>
      <c r="D1" s="23" t="s">
        <v>3</v>
      </c>
      <c r="E1" s="22" t="s">
        <v>139</v>
      </c>
      <c r="F1" s="23" t="s">
        <v>4</v>
      </c>
      <c r="G1" s="24" t="s">
        <v>5</v>
      </c>
      <c r="H1" s="25" t="s">
        <v>6</v>
      </c>
      <c r="I1" s="25" t="s">
        <v>7</v>
      </c>
      <c r="J1" s="26" t="s">
        <v>8</v>
      </c>
      <c r="K1" s="26" t="s">
        <v>9</v>
      </c>
      <c r="L1" s="23" t="s">
        <v>10</v>
      </c>
      <c r="M1" s="27" t="s">
        <v>11</v>
      </c>
      <c r="N1" s="28" t="s">
        <v>12</v>
      </c>
      <c r="O1" s="29" t="s">
        <v>13</v>
      </c>
      <c r="P1" s="30" t="s">
        <v>14</v>
      </c>
      <c r="Q1" s="28" t="s">
        <v>15</v>
      </c>
      <c r="R1" s="29" t="s">
        <v>16</v>
      </c>
      <c r="S1" s="21" t="s">
        <v>17</v>
      </c>
      <c r="T1" s="21" t="s">
        <v>18</v>
      </c>
      <c r="U1" s="25" t="s">
        <v>19</v>
      </c>
      <c r="V1" s="29" t="s">
        <v>20</v>
      </c>
      <c r="W1" s="282" t="s">
        <v>21</v>
      </c>
      <c r="X1" s="300" t="s">
        <v>135</v>
      </c>
    </row>
    <row r="2" spans="1:24" s="2" customFormat="1" ht="30" customHeight="1" x14ac:dyDescent="0.3">
      <c r="A2" s="23" t="s">
        <v>22</v>
      </c>
      <c r="B2" s="23" t="s">
        <v>23</v>
      </c>
      <c r="C2" s="23" t="s">
        <v>24</v>
      </c>
      <c r="D2" s="23" t="s">
        <v>25</v>
      </c>
      <c r="E2" s="23" t="s">
        <v>26</v>
      </c>
      <c r="F2" s="23" t="s">
        <v>27</v>
      </c>
      <c r="G2" s="23" t="s">
        <v>28</v>
      </c>
      <c r="H2" s="31" t="s">
        <v>29</v>
      </c>
      <c r="I2" s="23" t="s">
        <v>30</v>
      </c>
      <c r="J2" s="23" t="s">
        <v>31</v>
      </c>
      <c r="K2" s="23" t="s">
        <v>32</v>
      </c>
      <c r="L2" s="23" t="s">
        <v>33</v>
      </c>
      <c r="M2" s="23" t="s">
        <v>34</v>
      </c>
      <c r="N2" s="23" t="s">
        <v>35</v>
      </c>
      <c r="O2" s="23" t="s">
        <v>36</v>
      </c>
      <c r="P2" s="23" t="s">
        <v>37</v>
      </c>
      <c r="Q2" s="23" t="s">
        <v>38</v>
      </c>
      <c r="R2" s="23" t="s">
        <v>39</v>
      </c>
      <c r="S2" s="23" t="s">
        <v>40</v>
      </c>
      <c r="T2" s="23" t="s">
        <v>41</v>
      </c>
      <c r="U2" s="23" t="s">
        <v>42</v>
      </c>
      <c r="V2" s="23" t="s">
        <v>43</v>
      </c>
      <c r="W2" s="283" t="s">
        <v>44</v>
      </c>
      <c r="X2" s="301" t="s">
        <v>136</v>
      </c>
    </row>
    <row r="3" spans="1:24" s="2" customFormat="1" ht="144" customHeight="1" x14ac:dyDescent="0.3">
      <c r="A3" s="49"/>
      <c r="B3" s="8"/>
      <c r="C3" s="165" t="s">
        <v>45</v>
      </c>
      <c r="D3" s="32" t="s">
        <v>46</v>
      </c>
      <c r="E3" s="254" t="s">
        <v>88</v>
      </c>
      <c r="F3" s="255"/>
      <c r="G3" s="33" t="s">
        <v>47</v>
      </c>
      <c r="H3" s="9"/>
      <c r="I3" s="10"/>
      <c r="J3" s="8"/>
      <c r="K3" s="8"/>
      <c r="L3" s="8"/>
      <c r="M3" s="8"/>
      <c r="N3" s="8"/>
      <c r="O3" s="8"/>
      <c r="P3" s="11"/>
      <c r="Q3" s="12"/>
      <c r="R3" s="12"/>
      <c r="S3" s="13"/>
      <c r="T3" s="12"/>
      <c r="U3" s="12"/>
      <c r="V3" s="12"/>
      <c r="W3" s="284"/>
      <c r="X3" s="302"/>
    </row>
    <row r="4" spans="1:24" s="3" customFormat="1" ht="171.75" customHeight="1" x14ac:dyDescent="0.25">
      <c r="A4" s="36">
        <v>1003</v>
      </c>
      <c r="B4" s="36" t="s">
        <v>48</v>
      </c>
      <c r="C4" s="134" t="s">
        <v>84</v>
      </c>
      <c r="D4" s="137" t="s">
        <v>49</v>
      </c>
      <c r="E4" s="205">
        <v>500000</v>
      </c>
      <c r="F4" s="210"/>
      <c r="G4" s="34"/>
      <c r="H4" s="249"/>
      <c r="I4" s="249"/>
      <c r="J4" s="249"/>
      <c r="K4" s="249"/>
      <c r="L4" s="249"/>
      <c r="M4" s="249"/>
      <c r="N4" s="249"/>
      <c r="O4" s="249"/>
      <c r="P4" s="249"/>
      <c r="Q4" s="250"/>
      <c r="R4" s="249"/>
      <c r="S4" s="176">
        <f>N4+O4</f>
        <v>0</v>
      </c>
      <c r="T4" s="39">
        <f>R4+Q4</f>
        <v>0</v>
      </c>
      <c r="U4" s="38" t="e">
        <f>E4/L4</f>
        <v>#DIV/0!</v>
      </c>
      <c r="V4" s="171" t="e">
        <f>T4*U4</f>
        <v>#DIV/0!</v>
      </c>
      <c r="W4" s="285"/>
      <c r="X4" s="285"/>
    </row>
    <row r="5" spans="1:24" s="3" customFormat="1" ht="85.5" customHeight="1" x14ac:dyDescent="0.25">
      <c r="A5" s="36"/>
      <c r="B5" s="36"/>
      <c r="C5" s="136" t="s">
        <v>50</v>
      </c>
      <c r="D5" s="137"/>
      <c r="E5" s="205"/>
      <c r="F5" s="34"/>
      <c r="G5" s="34"/>
      <c r="H5" s="249"/>
      <c r="I5" s="249"/>
      <c r="J5" s="249"/>
      <c r="K5" s="249"/>
      <c r="L5" s="249"/>
      <c r="M5" s="249"/>
      <c r="N5" s="249"/>
      <c r="O5" s="249"/>
      <c r="P5" s="249"/>
      <c r="Q5" s="250"/>
      <c r="R5" s="249"/>
      <c r="S5" s="40"/>
      <c r="T5" s="39"/>
      <c r="U5" s="50" t="s">
        <v>51</v>
      </c>
      <c r="V5" s="37"/>
      <c r="W5" s="285"/>
      <c r="X5" s="285"/>
    </row>
    <row r="6" spans="1:24" s="3" customFormat="1" ht="210.75" customHeight="1" x14ac:dyDescent="0.25">
      <c r="A6" s="36">
        <v>1007</v>
      </c>
      <c r="B6" s="36" t="s">
        <v>48</v>
      </c>
      <c r="C6" s="138" t="s">
        <v>105</v>
      </c>
      <c r="D6" s="137" t="s">
        <v>96</v>
      </c>
      <c r="E6" s="135">
        <v>200000</v>
      </c>
      <c r="F6" s="211"/>
      <c r="G6" s="34"/>
      <c r="H6" s="249"/>
      <c r="I6" s="249"/>
      <c r="J6" s="249"/>
      <c r="K6" s="249"/>
      <c r="L6" s="249"/>
      <c r="M6" s="249"/>
      <c r="N6" s="249"/>
      <c r="O6" s="249"/>
      <c r="P6" s="249"/>
      <c r="Q6" s="250"/>
      <c r="R6" s="249"/>
      <c r="S6" s="176">
        <f>N6+O6</f>
        <v>0</v>
      </c>
      <c r="T6" s="39">
        <f>R6+Q6</f>
        <v>0</v>
      </c>
      <c r="U6" s="169" t="e">
        <f>E6/L6</f>
        <v>#DIV/0!</v>
      </c>
      <c r="V6" s="172" t="e">
        <f>T6*U6</f>
        <v>#DIV/0!</v>
      </c>
      <c r="W6" s="285"/>
      <c r="X6" s="285"/>
    </row>
    <row r="7" spans="1:24" s="3" customFormat="1" ht="84.75" customHeight="1" x14ac:dyDescent="0.25">
      <c r="A7" s="36"/>
      <c r="B7" s="36"/>
      <c r="C7" s="136" t="s">
        <v>50</v>
      </c>
      <c r="D7" s="137"/>
      <c r="E7" s="205"/>
      <c r="F7" s="34"/>
      <c r="G7" s="34"/>
      <c r="H7" s="249"/>
      <c r="I7" s="249"/>
      <c r="J7" s="249"/>
      <c r="K7" s="249"/>
      <c r="L7" s="249"/>
      <c r="M7" s="249"/>
      <c r="N7" s="249"/>
      <c r="O7" s="249"/>
      <c r="P7" s="249"/>
      <c r="Q7" s="249"/>
      <c r="R7" s="249"/>
      <c r="S7" s="40"/>
      <c r="T7" s="39"/>
      <c r="U7" s="50" t="s">
        <v>51</v>
      </c>
      <c r="V7" s="43"/>
      <c r="W7" s="285"/>
      <c r="X7" s="285"/>
    </row>
    <row r="8" spans="1:24" s="3" customFormat="1" ht="212.25" customHeight="1" x14ac:dyDescent="0.25">
      <c r="A8" s="168">
        <v>1014</v>
      </c>
      <c r="B8" s="36" t="s">
        <v>48</v>
      </c>
      <c r="C8" s="138" t="s">
        <v>104</v>
      </c>
      <c r="D8" s="137" t="s">
        <v>103</v>
      </c>
      <c r="E8" s="205">
        <v>800000</v>
      </c>
      <c r="F8" s="223"/>
      <c r="G8" s="34"/>
      <c r="H8" s="249"/>
      <c r="I8" s="249"/>
      <c r="J8" s="249"/>
      <c r="K8" s="249"/>
      <c r="L8" s="249"/>
      <c r="M8" s="249"/>
      <c r="N8" s="249"/>
      <c r="O8" s="249"/>
      <c r="P8" s="249"/>
      <c r="Q8" s="249"/>
      <c r="R8" s="249"/>
      <c r="S8" s="176">
        <f>N8+O8</f>
        <v>0</v>
      </c>
      <c r="T8" s="39">
        <f>R8+Q8</f>
        <v>0</v>
      </c>
      <c r="U8" s="169" t="e">
        <f>E8/L8</f>
        <v>#DIV/0!</v>
      </c>
      <c r="V8" s="176" t="e">
        <f>T8*U8</f>
        <v>#DIV/0!</v>
      </c>
      <c r="W8" s="285"/>
      <c r="X8" s="285"/>
    </row>
    <row r="9" spans="1:24" s="3" customFormat="1" ht="93" customHeight="1" x14ac:dyDescent="0.25">
      <c r="A9" s="143"/>
      <c r="B9" s="143"/>
      <c r="C9" s="136" t="s">
        <v>50</v>
      </c>
      <c r="D9" s="146"/>
      <c r="E9" s="206"/>
      <c r="F9" s="34"/>
      <c r="G9" s="34"/>
      <c r="H9" s="249"/>
      <c r="I9" s="249"/>
      <c r="J9" s="249"/>
      <c r="K9" s="249"/>
      <c r="L9" s="249"/>
      <c r="M9" s="249"/>
      <c r="N9" s="249"/>
      <c r="O9" s="249"/>
      <c r="P9" s="249"/>
      <c r="Q9" s="249"/>
      <c r="R9" s="249"/>
      <c r="S9" s="40"/>
      <c r="T9" s="39"/>
      <c r="U9" s="50" t="s">
        <v>51</v>
      </c>
      <c r="V9" s="43"/>
      <c r="W9" s="285"/>
      <c r="X9" s="285"/>
    </row>
    <row r="10" spans="1:24" s="3" customFormat="1" ht="197.25" customHeight="1" x14ac:dyDescent="0.25">
      <c r="A10" s="139">
        <v>1019</v>
      </c>
      <c r="B10" s="36" t="s">
        <v>48</v>
      </c>
      <c r="C10" s="140" t="s">
        <v>85</v>
      </c>
      <c r="D10" s="141" t="s">
        <v>95</v>
      </c>
      <c r="E10" s="207">
        <v>800000</v>
      </c>
      <c r="F10" s="34"/>
      <c r="G10" s="34"/>
      <c r="H10" s="249"/>
      <c r="I10" s="249"/>
      <c r="J10" s="249"/>
      <c r="K10" s="249"/>
      <c r="L10" s="249"/>
      <c r="M10" s="249"/>
      <c r="N10" s="249"/>
      <c r="O10" s="249"/>
      <c r="P10" s="249"/>
      <c r="Q10" s="249"/>
      <c r="R10" s="249"/>
      <c r="S10" s="176">
        <f>N10+O10</f>
        <v>0</v>
      </c>
      <c r="T10" s="39">
        <f>R10+Q10</f>
        <v>0</v>
      </c>
      <c r="U10" s="169" t="e">
        <f>E10/L10</f>
        <v>#DIV/0!</v>
      </c>
      <c r="V10" s="176" t="e">
        <f>T10*U10</f>
        <v>#DIV/0!</v>
      </c>
      <c r="W10" s="285"/>
      <c r="X10" s="285"/>
    </row>
    <row r="11" spans="1:24" s="3" customFormat="1" ht="75" customHeight="1" x14ac:dyDescent="0.25">
      <c r="A11" s="143"/>
      <c r="B11" s="143"/>
      <c r="C11" s="136" t="s">
        <v>50</v>
      </c>
      <c r="D11" s="146"/>
      <c r="E11" s="206"/>
      <c r="F11" s="34"/>
      <c r="G11" s="34"/>
      <c r="H11" s="249"/>
      <c r="I11" s="249"/>
      <c r="J11" s="249"/>
      <c r="K11" s="249"/>
      <c r="L11" s="249"/>
      <c r="M11" s="249"/>
      <c r="N11" s="249"/>
      <c r="O11" s="249"/>
      <c r="P11" s="249"/>
      <c r="Q11" s="249"/>
      <c r="R11" s="249"/>
      <c r="S11" s="40"/>
      <c r="T11" s="39"/>
      <c r="U11" s="50" t="s">
        <v>51</v>
      </c>
      <c r="V11" s="43"/>
      <c r="W11" s="285"/>
      <c r="X11" s="285"/>
    </row>
    <row r="12" spans="1:24" s="3" customFormat="1" ht="228.75" customHeight="1" x14ac:dyDescent="0.25">
      <c r="A12" s="36">
        <v>1069</v>
      </c>
      <c r="B12" s="36" t="s">
        <v>48</v>
      </c>
      <c r="C12" s="140" t="s">
        <v>86</v>
      </c>
      <c r="D12" s="137" t="s">
        <v>52</v>
      </c>
      <c r="E12" s="135">
        <v>750000</v>
      </c>
      <c r="F12" s="34"/>
      <c r="G12" s="34"/>
      <c r="H12" s="249"/>
      <c r="I12" s="249"/>
      <c r="J12" s="249"/>
      <c r="K12" s="249"/>
      <c r="L12" s="249"/>
      <c r="M12" s="249"/>
      <c r="N12" s="249"/>
      <c r="O12" s="249"/>
      <c r="P12" s="249"/>
      <c r="Q12" s="249"/>
      <c r="R12" s="249"/>
      <c r="S12" s="176">
        <f>N12+O12</f>
        <v>0</v>
      </c>
      <c r="T12" s="39">
        <f>R12+Q12</f>
        <v>0</v>
      </c>
      <c r="U12" s="169" t="e">
        <f>E12/L12</f>
        <v>#DIV/0!</v>
      </c>
      <c r="V12" s="176" t="e">
        <f>T12*U12</f>
        <v>#DIV/0!</v>
      </c>
      <c r="W12" s="285"/>
      <c r="X12" s="285"/>
    </row>
    <row r="13" spans="1:24" s="3" customFormat="1" ht="84" customHeight="1" x14ac:dyDescent="0.25">
      <c r="A13" s="143"/>
      <c r="B13" s="143"/>
      <c r="C13" s="136" t="s">
        <v>50</v>
      </c>
      <c r="D13" s="145"/>
      <c r="E13" s="1"/>
      <c r="F13" s="34"/>
      <c r="G13" s="34"/>
      <c r="H13" s="249"/>
      <c r="I13" s="249"/>
      <c r="J13" s="249"/>
      <c r="K13" s="249"/>
      <c r="L13" s="249"/>
      <c r="M13" s="249"/>
      <c r="N13" s="249"/>
      <c r="O13" s="249"/>
      <c r="P13" s="249"/>
      <c r="Q13" s="249"/>
      <c r="R13" s="249"/>
      <c r="S13" s="40"/>
      <c r="T13" s="39"/>
      <c r="U13" s="50" t="s">
        <v>51</v>
      </c>
      <c r="V13" s="39"/>
      <c r="W13" s="285"/>
      <c r="X13" s="285"/>
    </row>
    <row r="14" spans="1:24" s="3" customFormat="1" ht="152.44999999999999" customHeight="1" x14ac:dyDescent="0.25">
      <c r="A14" s="36">
        <v>1130</v>
      </c>
      <c r="B14" s="36" t="s">
        <v>48</v>
      </c>
      <c r="C14" s="141" t="s">
        <v>87</v>
      </c>
      <c r="D14" s="137" t="s">
        <v>53</v>
      </c>
      <c r="E14" s="135">
        <v>500000</v>
      </c>
      <c r="F14" s="210"/>
      <c r="G14" s="34"/>
      <c r="H14" s="249"/>
      <c r="I14" s="249"/>
      <c r="J14" s="249"/>
      <c r="K14" s="249"/>
      <c r="L14" s="249"/>
      <c r="M14" s="249"/>
      <c r="N14" s="249"/>
      <c r="O14" s="249"/>
      <c r="P14" s="249"/>
      <c r="Q14" s="249"/>
      <c r="R14" s="249"/>
      <c r="S14" s="173">
        <f>N14+O14</f>
        <v>0</v>
      </c>
      <c r="T14" s="39">
        <f>R14+Q14</f>
        <v>0</v>
      </c>
      <c r="U14" s="169" t="e">
        <f>E14/L14</f>
        <v>#DIV/0!</v>
      </c>
      <c r="V14" s="172" t="e">
        <f>T14*U14</f>
        <v>#DIV/0!</v>
      </c>
      <c r="W14" s="285"/>
      <c r="X14" s="285"/>
    </row>
    <row r="15" spans="1:24" s="3" customFormat="1" ht="101.25" customHeight="1" x14ac:dyDescent="0.25">
      <c r="A15" s="36"/>
      <c r="B15" s="36"/>
      <c r="C15" s="136" t="s">
        <v>50</v>
      </c>
      <c r="D15" s="137"/>
      <c r="E15" s="135"/>
      <c r="F15" s="34"/>
      <c r="G15" s="34"/>
      <c r="H15" s="249"/>
      <c r="I15" s="249"/>
      <c r="J15" s="249"/>
      <c r="K15" s="249"/>
      <c r="L15" s="249"/>
      <c r="M15" s="249"/>
      <c r="N15" s="249"/>
      <c r="O15" s="249"/>
      <c r="P15" s="249"/>
      <c r="Q15" s="249"/>
      <c r="R15" s="249"/>
      <c r="S15" s="40"/>
      <c r="T15" s="39"/>
      <c r="U15" s="50" t="s">
        <v>51</v>
      </c>
      <c r="V15" s="39"/>
      <c r="W15" s="285"/>
      <c r="X15" s="285"/>
    </row>
    <row r="16" spans="1:24" s="3" customFormat="1" ht="226.5" customHeight="1" x14ac:dyDescent="0.25">
      <c r="A16" s="36">
        <v>1409</v>
      </c>
      <c r="B16" s="36" t="s">
        <v>48</v>
      </c>
      <c r="C16" s="141" t="s">
        <v>123</v>
      </c>
      <c r="D16" s="137" t="s">
        <v>122</v>
      </c>
      <c r="E16" s="182">
        <v>400000</v>
      </c>
      <c r="F16" s="224"/>
      <c r="G16" s="34"/>
      <c r="H16" s="249"/>
      <c r="I16" s="249"/>
      <c r="J16" s="249"/>
      <c r="K16" s="249"/>
      <c r="L16" s="249"/>
      <c r="M16" s="249"/>
      <c r="N16" s="249"/>
      <c r="O16" s="249"/>
      <c r="P16" s="249"/>
      <c r="Q16" s="249"/>
      <c r="R16" s="249"/>
      <c r="S16" s="173">
        <f>N16+O16</f>
        <v>0</v>
      </c>
      <c r="T16" s="39">
        <f>R16+Q16</f>
        <v>0</v>
      </c>
      <c r="U16" s="169" t="e">
        <f>E16/L16</f>
        <v>#DIV/0!</v>
      </c>
      <c r="V16" s="172" t="e">
        <f>T16*U16</f>
        <v>#DIV/0!</v>
      </c>
      <c r="W16" s="285"/>
      <c r="X16" s="285"/>
    </row>
    <row r="17" spans="1:87" s="14" customFormat="1" ht="84.75" customHeight="1" x14ac:dyDescent="0.25">
      <c r="A17" s="36"/>
      <c r="B17" s="36"/>
      <c r="C17" s="136" t="s">
        <v>50</v>
      </c>
      <c r="D17" s="137"/>
      <c r="E17" s="205"/>
      <c r="F17" s="34"/>
      <c r="G17" s="34"/>
      <c r="H17" s="249"/>
      <c r="I17" s="249"/>
      <c r="J17" s="249"/>
      <c r="K17" s="249"/>
      <c r="L17" s="249"/>
      <c r="M17" s="249"/>
      <c r="N17" s="249"/>
      <c r="O17" s="249"/>
      <c r="P17" s="249"/>
      <c r="Q17" s="249"/>
      <c r="R17" s="249"/>
      <c r="S17" s="40"/>
      <c r="T17" s="39"/>
      <c r="U17" s="50" t="s">
        <v>51</v>
      </c>
      <c r="V17" s="39"/>
      <c r="W17" s="285"/>
      <c r="X17" s="285"/>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row>
    <row r="18" spans="1:87" s="3" customFormat="1" ht="157.5" customHeight="1" x14ac:dyDescent="0.25">
      <c r="A18" s="36">
        <v>1473</v>
      </c>
      <c r="B18" s="36" t="s">
        <v>48</v>
      </c>
      <c r="C18" s="141" t="s">
        <v>109</v>
      </c>
      <c r="D18" s="137" t="s">
        <v>54</v>
      </c>
      <c r="E18" s="205">
        <v>950000</v>
      </c>
      <c r="F18" s="34"/>
      <c r="G18" s="34"/>
      <c r="H18" s="249"/>
      <c r="I18" s="249"/>
      <c r="J18" s="249"/>
      <c r="K18" s="249"/>
      <c r="L18" s="249"/>
      <c r="M18" s="249"/>
      <c r="N18" s="249"/>
      <c r="O18" s="249"/>
      <c r="P18" s="249"/>
      <c r="Q18" s="249"/>
      <c r="R18" s="249"/>
      <c r="S18" s="176">
        <f>N18+O18</f>
        <v>0</v>
      </c>
      <c r="T18" s="39">
        <f>R18+Q18</f>
        <v>0</v>
      </c>
      <c r="U18" s="169" t="e">
        <f>E18/L18</f>
        <v>#DIV/0!</v>
      </c>
      <c r="V18" s="176" t="e">
        <f>T18*U18</f>
        <v>#DIV/0!</v>
      </c>
      <c r="W18" s="285"/>
      <c r="X18" s="285"/>
    </row>
    <row r="19" spans="1:87" s="3" customFormat="1" ht="84.75" customHeight="1" x14ac:dyDescent="0.25">
      <c r="A19" s="36"/>
      <c r="B19" s="36"/>
      <c r="C19" s="136" t="s">
        <v>50</v>
      </c>
      <c r="D19" s="137"/>
      <c r="E19" s="205"/>
      <c r="F19" s="34"/>
      <c r="G19" s="34"/>
      <c r="H19" s="249"/>
      <c r="I19" s="249"/>
      <c r="J19" s="249"/>
      <c r="K19" s="249"/>
      <c r="L19" s="249"/>
      <c r="M19" s="249"/>
      <c r="N19" s="249"/>
      <c r="O19" s="249"/>
      <c r="P19" s="249"/>
      <c r="Q19" s="249"/>
      <c r="R19" s="249"/>
      <c r="S19" s="40"/>
      <c r="T19" s="39"/>
      <c r="U19" s="50" t="s">
        <v>51</v>
      </c>
      <c r="V19" s="39"/>
      <c r="W19" s="285"/>
      <c r="X19" s="285"/>
    </row>
    <row r="20" spans="1:87" s="3" customFormat="1" ht="159" customHeight="1" x14ac:dyDescent="0.25">
      <c r="A20" s="142">
        <v>1662</v>
      </c>
      <c r="B20" s="36" t="s">
        <v>48</v>
      </c>
      <c r="C20" s="140" t="s">
        <v>82</v>
      </c>
      <c r="D20" s="141" t="s">
        <v>55</v>
      </c>
      <c r="E20" s="207">
        <v>700000</v>
      </c>
      <c r="F20" s="34"/>
      <c r="G20" s="34"/>
      <c r="H20" s="249"/>
      <c r="I20" s="249"/>
      <c r="J20" s="249"/>
      <c r="K20" s="249"/>
      <c r="L20" s="249"/>
      <c r="M20" s="249"/>
      <c r="N20" s="249"/>
      <c r="O20" s="249"/>
      <c r="P20" s="249"/>
      <c r="Q20" s="249"/>
      <c r="R20" s="249"/>
      <c r="S20" s="176">
        <f>N20+O20</f>
        <v>0</v>
      </c>
      <c r="T20" s="39">
        <f>R20+Q20</f>
        <v>0</v>
      </c>
      <c r="U20" s="169" t="e">
        <f>E20/L20</f>
        <v>#DIV/0!</v>
      </c>
      <c r="V20" s="176" t="e">
        <f>T20*U20</f>
        <v>#DIV/0!</v>
      </c>
      <c r="W20" s="285"/>
      <c r="X20" s="285"/>
    </row>
    <row r="21" spans="1:87" s="3" customFormat="1" ht="84" customHeight="1" x14ac:dyDescent="0.25">
      <c r="A21" s="142"/>
      <c r="B21" s="36"/>
      <c r="C21" s="136" t="s">
        <v>50</v>
      </c>
      <c r="D21" s="141"/>
      <c r="E21" s="206"/>
      <c r="F21" s="34"/>
      <c r="G21" s="34"/>
      <c r="H21" s="249"/>
      <c r="I21" s="249"/>
      <c r="J21" s="249"/>
      <c r="K21" s="249"/>
      <c r="L21" s="249"/>
      <c r="M21" s="249"/>
      <c r="N21" s="249"/>
      <c r="O21" s="249"/>
      <c r="P21" s="249"/>
      <c r="Q21" s="249"/>
      <c r="R21" s="249"/>
      <c r="S21" s="40"/>
      <c r="T21" s="39"/>
      <c r="U21" s="50" t="s">
        <v>51</v>
      </c>
      <c r="V21" s="43"/>
      <c r="W21" s="285"/>
      <c r="X21" s="285"/>
    </row>
    <row r="22" spans="1:87" ht="219.75" customHeight="1" x14ac:dyDescent="0.35">
      <c r="A22" s="142">
        <v>1900</v>
      </c>
      <c r="B22" s="36" t="s">
        <v>48</v>
      </c>
      <c r="C22" s="152" t="s">
        <v>110</v>
      </c>
      <c r="D22" s="137" t="s">
        <v>103</v>
      </c>
      <c r="E22" s="205">
        <v>300000</v>
      </c>
      <c r="F22" s="225"/>
      <c r="G22" s="226"/>
      <c r="H22" s="226"/>
      <c r="I22" s="226"/>
      <c r="J22" s="226"/>
      <c r="K22" s="226"/>
      <c r="L22" s="226"/>
      <c r="M22" s="226"/>
      <c r="N22" s="226"/>
      <c r="O22" s="226"/>
      <c r="P22" s="226"/>
      <c r="Q22" s="226"/>
      <c r="R22" s="226"/>
      <c r="S22" s="176">
        <f>N22+O22</f>
        <v>0</v>
      </c>
      <c r="T22" s="39">
        <f>R22+Q22</f>
        <v>0</v>
      </c>
      <c r="U22" s="169" t="e">
        <f>E22/L22</f>
        <v>#DIV/0!</v>
      </c>
      <c r="V22" s="176" t="e">
        <f>T22*U22</f>
        <v>#DIV/0!</v>
      </c>
      <c r="W22" s="286"/>
      <c r="X22" s="286"/>
    </row>
    <row r="23" spans="1:87" ht="92.25" customHeight="1" x14ac:dyDescent="0.3">
      <c r="A23" s="36"/>
      <c r="B23" s="36"/>
      <c r="C23" s="136" t="s">
        <v>50</v>
      </c>
      <c r="D23" s="137"/>
      <c r="E23" s="205"/>
      <c r="F23" s="226"/>
      <c r="G23" s="226"/>
      <c r="H23" s="226"/>
      <c r="I23" s="226"/>
      <c r="J23" s="226"/>
      <c r="K23" s="226"/>
      <c r="L23" s="226"/>
      <c r="M23" s="226"/>
      <c r="N23" s="226"/>
      <c r="O23" s="226"/>
      <c r="P23" s="226"/>
      <c r="Q23" s="226"/>
      <c r="R23" s="226"/>
      <c r="S23" s="46"/>
      <c r="T23" s="45"/>
      <c r="U23" s="50" t="s">
        <v>51</v>
      </c>
      <c r="V23" s="43"/>
      <c r="W23" s="286"/>
      <c r="X23" s="286"/>
    </row>
    <row r="24" spans="1:87" ht="211.5" customHeight="1" x14ac:dyDescent="0.3">
      <c r="A24" s="36">
        <v>1903</v>
      </c>
      <c r="B24" s="36" t="s">
        <v>48</v>
      </c>
      <c r="C24" s="152" t="s">
        <v>106</v>
      </c>
      <c r="D24" s="137"/>
      <c r="E24" s="205">
        <v>350000</v>
      </c>
      <c r="F24" s="226"/>
      <c r="G24" s="226"/>
      <c r="H24" s="226"/>
      <c r="I24" s="226"/>
      <c r="J24" s="226"/>
      <c r="K24" s="226"/>
      <c r="L24" s="226"/>
      <c r="M24" s="226"/>
      <c r="N24" s="226"/>
      <c r="O24" s="226"/>
      <c r="P24" s="226"/>
      <c r="Q24" s="226"/>
      <c r="R24" s="226"/>
      <c r="S24" s="176">
        <f>N24+O24</f>
        <v>0</v>
      </c>
      <c r="T24" s="39">
        <f>R24+Q24</f>
        <v>0</v>
      </c>
      <c r="U24" s="169" t="e">
        <f>E24/L24</f>
        <v>#DIV/0!</v>
      </c>
      <c r="V24" s="176" t="e">
        <f>T24*U24</f>
        <v>#DIV/0!</v>
      </c>
      <c r="W24" s="286"/>
      <c r="X24" s="286"/>
    </row>
    <row r="25" spans="1:87" ht="93.75" customHeight="1" x14ac:dyDescent="0.3">
      <c r="A25" s="44"/>
      <c r="B25" s="44"/>
      <c r="C25" s="153" t="s">
        <v>50</v>
      </c>
      <c r="D25" s="154"/>
      <c r="E25" s="209"/>
      <c r="F25" s="68"/>
      <c r="G25" s="68"/>
      <c r="H25" s="68"/>
      <c r="I25" s="68"/>
      <c r="J25" s="68"/>
      <c r="K25" s="68"/>
      <c r="L25" s="68"/>
      <c r="M25" s="68"/>
      <c r="N25" s="68"/>
      <c r="O25" s="68"/>
      <c r="P25" s="68"/>
      <c r="Q25" s="68"/>
      <c r="R25" s="68"/>
      <c r="S25" s="48"/>
      <c r="T25" s="47"/>
      <c r="U25" s="50" t="s">
        <v>51</v>
      </c>
      <c r="V25" s="47"/>
      <c r="W25" s="287"/>
      <c r="X25" s="287"/>
    </row>
    <row r="26" spans="1:87" ht="181.5" customHeight="1" x14ac:dyDescent="0.3">
      <c r="A26" s="149">
        <v>2403</v>
      </c>
      <c r="B26" s="36" t="s">
        <v>48</v>
      </c>
      <c r="C26" s="152" t="s">
        <v>83</v>
      </c>
      <c r="D26" s="151" t="s">
        <v>56</v>
      </c>
      <c r="E26" s="205">
        <v>300000</v>
      </c>
      <c r="F26" s="68"/>
      <c r="G26" s="68"/>
      <c r="H26" s="68"/>
      <c r="I26" s="68"/>
      <c r="J26" s="68"/>
      <c r="K26" s="68"/>
      <c r="L26" s="68"/>
      <c r="M26" s="68"/>
      <c r="N26" s="68"/>
      <c r="O26" s="68"/>
      <c r="P26" s="68"/>
      <c r="Q26" s="68"/>
      <c r="R26" s="68"/>
      <c r="S26" s="176">
        <f>N26+O26</f>
        <v>0</v>
      </c>
      <c r="T26" s="39">
        <f>R26+Q26</f>
        <v>0</v>
      </c>
      <c r="U26" s="169" t="e">
        <f>E26/L26</f>
        <v>#DIV/0!</v>
      </c>
      <c r="V26" s="176" t="e">
        <f>T26*U26</f>
        <v>#DIV/0!</v>
      </c>
      <c r="W26" s="287"/>
      <c r="X26" s="287"/>
    </row>
    <row r="27" spans="1:87" ht="89.25" x14ac:dyDescent="0.3">
      <c r="A27" s="44"/>
      <c r="B27" s="44"/>
      <c r="C27" s="153" t="s">
        <v>50</v>
      </c>
      <c r="D27" s="154"/>
      <c r="E27" s="209"/>
      <c r="F27" s="68"/>
      <c r="G27" s="68"/>
      <c r="H27" s="68"/>
      <c r="I27" s="68"/>
      <c r="J27" s="68"/>
      <c r="K27" s="68"/>
      <c r="L27" s="68"/>
      <c r="M27" s="68"/>
      <c r="N27" s="68"/>
      <c r="O27" s="68"/>
      <c r="P27" s="68"/>
      <c r="Q27" s="68"/>
      <c r="R27" s="68"/>
      <c r="S27" s="48"/>
      <c r="T27" s="47"/>
      <c r="U27" s="50" t="s">
        <v>51</v>
      </c>
      <c r="V27" s="47"/>
      <c r="W27" s="287"/>
      <c r="X27" s="287"/>
    </row>
    <row r="28" spans="1:87" x14ac:dyDescent="0.3">
      <c r="D28" s="6"/>
    </row>
    <row r="29" spans="1:87" x14ac:dyDescent="0.3">
      <c r="D29" s="6"/>
    </row>
    <row r="30" spans="1:87" x14ac:dyDescent="0.3">
      <c r="D30" s="6"/>
    </row>
    <row r="31" spans="1:87" x14ac:dyDescent="0.3">
      <c r="D31" s="6"/>
    </row>
    <row r="32" spans="1:87" x14ac:dyDescent="0.3">
      <c r="D32" s="6"/>
    </row>
    <row r="33" spans="4:4" x14ac:dyDescent="0.3">
      <c r="D33" s="6"/>
    </row>
    <row r="35" spans="4:4" x14ac:dyDescent="0.3">
      <c r="D35" s="20"/>
    </row>
    <row r="36" spans="4:4" x14ac:dyDescent="0.3">
      <c r="D36" s="20"/>
    </row>
    <row r="37" spans="4:4" x14ac:dyDescent="0.3">
      <c r="D37" s="20"/>
    </row>
    <row r="38" spans="4:4" x14ac:dyDescent="0.3">
      <c r="D38" s="20"/>
    </row>
    <row r="39" spans="4:4" x14ac:dyDescent="0.3">
      <c r="D39" s="20"/>
    </row>
    <row r="40" spans="4:4" x14ac:dyDescent="0.3">
      <c r="D40" s="20"/>
    </row>
    <row r="41" spans="4:4" x14ac:dyDescent="0.3">
      <c r="D41" s="20"/>
    </row>
    <row r="42" spans="4:4" x14ac:dyDescent="0.3">
      <c r="D42" s="20"/>
    </row>
    <row r="43" spans="4:4" x14ac:dyDescent="0.3">
      <c r="D43" s="20"/>
    </row>
    <row r="44" spans="4:4" x14ac:dyDescent="0.3">
      <c r="D44" s="20"/>
    </row>
    <row r="45" spans="4:4" x14ac:dyDescent="0.3">
      <c r="D45" s="20"/>
    </row>
    <row r="46" spans="4:4" x14ac:dyDescent="0.3">
      <c r="D46" s="20"/>
    </row>
    <row r="47" spans="4:4" x14ac:dyDescent="0.3">
      <c r="D47" s="20"/>
    </row>
    <row r="48" spans="4:4" x14ac:dyDescent="0.3">
      <c r="D48" s="20"/>
    </row>
    <row r="49" spans="4:4" x14ac:dyDescent="0.3">
      <c r="D49" s="20"/>
    </row>
    <row r="50" spans="4:4" x14ac:dyDescent="0.3">
      <c r="D50" s="20"/>
    </row>
    <row r="51" spans="4:4" x14ac:dyDescent="0.3">
      <c r="D51" s="20"/>
    </row>
  </sheetData>
  <sheetProtection algorithmName="SHA-512" hashValue="Y/xtLrqIx+6bCWPerkA8+6+R5kiRnVmkEUFZr9WTB5Tf1WTODLdi+SUIYD3+oxlcA5yYay4zk0ymeuJyd2GVGg==" saltValue="ISvK0kTq23qA+yf4sXgrgg==" spinCount="100000" sheet="1" selectLockedCells="1"/>
  <mergeCells count="1">
    <mergeCell ref="E3:F3"/>
  </mergeCells>
  <conditionalFormatting sqref="D17">
    <cfRule type="colorScale" priority="34">
      <colorScale>
        <cfvo type="min"/>
        <cfvo type="max"/>
        <color rgb="FFFF7128"/>
        <color rgb="FFFFEF9C"/>
      </colorScale>
    </cfRule>
  </conditionalFormatting>
  <conditionalFormatting sqref="D4:D6">
    <cfRule type="colorScale" priority="26">
      <colorScale>
        <cfvo type="min"/>
        <cfvo type="max"/>
        <color rgb="FFFF7128"/>
        <color rgb="FFFFEF9C"/>
      </colorScale>
    </cfRule>
  </conditionalFormatting>
  <conditionalFormatting sqref="D23:D24">
    <cfRule type="colorScale" priority="25">
      <colorScale>
        <cfvo type="min"/>
        <cfvo type="max"/>
        <color rgb="FFFF7128"/>
        <color rgb="FFFFEF9C"/>
      </colorScale>
    </cfRule>
  </conditionalFormatting>
  <conditionalFormatting sqref="F17:G17">
    <cfRule type="colorScale" priority="16">
      <colorScale>
        <cfvo type="min"/>
        <cfvo type="max"/>
        <color rgb="FFFF7128"/>
        <color rgb="FFFFEF9C"/>
      </colorScale>
    </cfRule>
  </conditionalFormatting>
  <conditionalFormatting sqref="D22">
    <cfRule type="colorScale" priority="11">
      <colorScale>
        <cfvo type="min"/>
        <cfvo type="max"/>
        <color rgb="FFFF7128"/>
        <color rgb="FFFFEF9C"/>
      </colorScale>
    </cfRule>
  </conditionalFormatting>
  <conditionalFormatting sqref="D10:D11">
    <cfRule type="colorScale" priority="9">
      <colorScale>
        <cfvo type="min"/>
        <cfvo type="max"/>
        <color rgb="FFFF7128"/>
        <color rgb="FFFFEF9C"/>
      </colorScale>
    </cfRule>
  </conditionalFormatting>
  <conditionalFormatting sqref="D7:D8">
    <cfRule type="colorScale" priority="147">
      <colorScale>
        <cfvo type="min"/>
        <cfvo type="max"/>
        <color rgb="FFFF7128"/>
        <color rgb="FFFFEF9C"/>
      </colorScale>
    </cfRule>
  </conditionalFormatting>
  <conditionalFormatting sqref="D20:D21">
    <cfRule type="colorScale" priority="151">
      <colorScale>
        <cfvo type="min"/>
        <cfvo type="max"/>
        <color rgb="FFFF7128"/>
        <color rgb="FFFFEF9C"/>
      </colorScale>
    </cfRule>
  </conditionalFormatting>
  <conditionalFormatting sqref="D9">
    <cfRule type="colorScale" priority="3">
      <colorScale>
        <cfvo type="min"/>
        <cfvo type="max"/>
        <color rgb="FFFF7128"/>
        <color rgb="FFFFEF9C"/>
      </colorScale>
    </cfRule>
  </conditionalFormatting>
  <conditionalFormatting sqref="F9:G9">
    <cfRule type="colorScale" priority="4">
      <colorScale>
        <cfvo type="min"/>
        <cfvo type="max"/>
        <color rgb="FFFF7128"/>
        <color rgb="FFFFEF9C"/>
      </colorScale>
    </cfRule>
  </conditionalFormatting>
  <conditionalFormatting sqref="F10:G11 F4:G8">
    <cfRule type="colorScale" priority="152">
      <colorScale>
        <cfvo type="min"/>
        <cfvo type="max"/>
        <color rgb="FFFF7128"/>
        <color rgb="FFFFEF9C"/>
      </colorScale>
    </cfRule>
  </conditionalFormatting>
  <conditionalFormatting sqref="F19:G21">
    <cfRule type="colorScale" priority="160">
      <colorScale>
        <cfvo type="min"/>
        <cfvo type="max"/>
        <color rgb="FFFF7128"/>
        <color rgb="FFFFEF9C"/>
      </colorScale>
    </cfRule>
  </conditionalFormatting>
  <conditionalFormatting sqref="D12:D13">
    <cfRule type="colorScale" priority="161">
      <colorScale>
        <cfvo type="min"/>
        <cfvo type="max"/>
        <color rgb="FFFF7128"/>
        <color rgb="FFFFEF9C"/>
      </colorScale>
    </cfRule>
  </conditionalFormatting>
  <conditionalFormatting sqref="F12:G13">
    <cfRule type="colorScale" priority="163">
      <colorScale>
        <cfvo type="min"/>
        <cfvo type="max"/>
        <color rgb="FFFF7128"/>
        <color rgb="FFFFEF9C"/>
      </colorScale>
    </cfRule>
  </conditionalFormatting>
  <conditionalFormatting sqref="F14:G14 G16">
    <cfRule type="colorScale" priority="168">
      <colorScale>
        <cfvo type="min"/>
        <cfvo type="max"/>
        <color rgb="FFFF7128"/>
        <color rgb="FFFFEF9C"/>
      </colorScale>
    </cfRule>
  </conditionalFormatting>
  <conditionalFormatting sqref="D16 D14">
    <cfRule type="colorScale" priority="169">
      <colorScale>
        <cfvo type="min"/>
        <cfvo type="max"/>
        <color rgb="FFFF7128"/>
        <color rgb="FFFFEF9C"/>
      </colorScale>
    </cfRule>
  </conditionalFormatting>
  <conditionalFormatting sqref="D18:D19">
    <cfRule type="colorScale" priority="170">
      <colorScale>
        <cfvo type="min"/>
        <cfvo type="max"/>
        <color rgb="FFFF7128"/>
        <color rgb="FFFFEF9C"/>
      </colorScale>
    </cfRule>
  </conditionalFormatting>
  <conditionalFormatting sqref="F18:G18">
    <cfRule type="colorScale" priority="171">
      <colorScale>
        <cfvo type="min"/>
        <cfvo type="max"/>
        <color rgb="FFFF7128"/>
        <color rgb="FFFFEF9C"/>
      </colorScale>
    </cfRule>
  </conditionalFormatting>
  <conditionalFormatting sqref="F15:G15">
    <cfRule type="colorScale" priority="1">
      <colorScale>
        <cfvo type="min"/>
        <cfvo type="max"/>
        <color rgb="FFFF7128"/>
        <color rgb="FFFFEF9C"/>
      </colorScale>
    </cfRule>
  </conditionalFormatting>
  <conditionalFormatting sqref="D15">
    <cfRule type="colorScale" priority="2">
      <colorScale>
        <cfvo type="min"/>
        <cfvo type="max"/>
        <color rgb="FFFF7128"/>
        <color rgb="FFFFEF9C"/>
      </colorScale>
    </cfRule>
  </conditionalFormatting>
  <printOptions horizontalCentered="1" headings="1" gridLines="1"/>
  <pageMargins left="0.2" right="0.2" top="0.75" bottom="0.25" header="0.3" footer="0.3"/>
  <pageSetup paperSize="5" scale="44" fitToHeight="0" orientation="landscape" r:id="rId1"/>
  <headerFooter>
    <oddHeader xml:space="preserve">&amp;C&amp;"-,Bold"&amp;14Memphis-Shelby County Schools (MSCS)
2023-2024 SY 
Commodity Processing  and Commercial Equivalent Bid
Commodity Processing  - Frozen By the  Serving </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zoomScale="80" zoomScaleNormal="80" workbookViewId="0">
      <pane ySplit="1" topLeftCell="A4" activePane="bottomLeft" state="frozen"/>
      <selection activeCell="B1" sqref="B1"/>
      <selection pane="bottomLeft" activeCell="F4" sqref="F4"/>
    </sheetView>
  </sheetViews>
  <sheetFormatPr defaultRowHeight="18.75" x14ac:dyDescent="0.3"/>
  <cols>
    <col min="1" max="1" width="10.42578125" style="7" customWidth="1"/>
    <col min="2" max="2" width="12.85546875" style="4" customWidth="1"/>
    <col min="3" max="3" width="46.42578125" style="2" customWidth="1"/>
    <col min="4" max="4" width="30.85546875" style="4" customWidth="1"/>
    <col min="5" max="6" width="17.7109375" style="4" customWidth="1"/>
    <col min="7" max="7" width="17.5703125" style="4" customWidth="1"/>
    <col min="8" max="8" width="12.42578125" style="4" customWidth="1"/>
    <col min="9" max="9" width="17" style="4" customWidth="1"/>
    <col min="10" max="10" width="13.85546875" style="5" customWidth="1"/>
    <col min="11" max="11" width="12.42578125" style="296" customWidth="1"/>
    <col min="12" max="12" width="15.28515625" style="5" customWidth="1"/>
    <col min="13" max="13" width="17.140625" style="5" customWidth="1"/>
    <col min="14" max="14" width="16.42578125" style="281" customWidth="1"/>
    <col min="15" max="15" width="12.85546875" style="288" customWidth="1"/>
    <col min="16" max="16" width="16" style="288" customWidth="1"/>
    <col min="17" max="256" width="9.140625" style="4"/>
    <col min="257" max="257" width="12.28515625" style="4" customWidth="1"/>
    <col min="258" max="258" width="19.7109375" style="4" customWidth="1"/>
    <col min="259" max="259" width="56.7109375" style="4" customWidth="1"/>
    <col min="260" max="260" width="42.7109375" style="4" customWidth="1"/>
    <col min="261" max="261" width="21" style="4" customWidth="1"/>
    <col min="262" max="262" width="23.28515625" style="4" customWidth="1"/>
    <col min="263" max="263" width="26.42578125" style="4" customWidth="1"/>
    <col min="264" max="264" width="15.7109375" style="4" customWidth="1"/>
    <col min="265" max="265" width="21.7109375" style="4" customWidth="1"/>
    <col min="266" max="266" width="19" style="4" customWidth="1"/>
    <col min="267" max="267" width="16.7109375" style="4" customWidth="1"/>
    <col min="268" max="268" width="16.85546875" style="4" customWidth="1"/>
    <col min="269" max="269" width="22.140625" style="4" customWidth="1"/>
    <col min="270" max="270" width="16.42578125" style="4" customWidth="1"/>
    <col min="271" max="271" width="12.85546875" style="4" customWidth="1"/>
    <col min="272" max="512" width="9.140625" style="4"/>
    <col min="513" max="513" width="12.28515625" style="4" customWidth="1"/>
    <col min="514" max="514" width="19.7109375" style="4" customWidth="1"/>
    <col min="515" max="515" width="56.7109375" style="4" customWidth="1"/>
    <col min="516" max="516" width="42.7109375" style="4" customWidth="1"/>
    <col min="517" max="517" width="21" style="4" customWidth="1"/>
    <col min="518" max="518" width="23.28515625" style="4" customWidth="1"/>
    <col min="519" max="519" width="26.42578125" style="4" customWidth="1"/>
    <col min="520" max="520" width="15.7109375" style="4" customWidth="1"/>
    <col min="521" max="521" width="21.7109375" style="4" customWidth="1"/>
    <col min="522" max="522" width="19" style="4" customWidth="1"/>
    <col min="523" max="523" width="16.7109375" style="4" customWidth="1"/>
    <col min="524" max="524" width="16.85546875" style="4" customWidth="1"/>
    <col min="525" max="525" width="22.140625" style="4" customWidth="1"/>
    <col min="526" max="526" width="16.42578125" style="4" customWidth="1"/>
    <col min="527" max="527" width="12.85546875" style="4" customWidth="1"/>
    <col min="528" max="768" width="9.140625" style="4"/>
    <col min="769" max="769" width="12.28515625" style="4" customWidth="1"/>
    <col min="770" max="770" width="19.7109375" style="4" customWidth="1"/>
    <col min="771" max="771" width="56.7109375" style="4" customWidth="1"/>
    <col min="772" max="772" width="42.7109375" style="4" customWidth="1"/>
    <col min="773" max="773" width="21" style="4" customWidth="1"/>
    <col min="774" max="774" width="23.28515625" style="4" customWidth="1"/>
    <col min="775" max="775" width="26.42578125" style="4" customWidth="1"/>
    <col min="776" max="776" width="15.7109375" style="4" customWidth="1"/>
    <col min="777" max="777" width="21.7109375" style="4" customWidth="1"/>
    <col min="778" max="778" width="19" style="4" customWidth="1"/>
    <col min="779" max="779" width="16.7109375" style="4" customWidth="1"/>
    <col min="780" max="780" width="16.85546875" style="4" customWidth="1"/>
    <col min="781" max="781" width="22.140625" style="4" customWidth="1"/>
    <col min="782" max="782" width="16.42578125" style="4" customWidth="1"/>
    <col min="783" max="783" width="12.85546875" style="4" customWidth="1"/>
    <col min="784" max="1024" width="9.140625" style="4"/>
    <col min="1025" max="1025" width="12.28515625" style="4" customWidth="1"/>
    <col min="1026" max="1026" width="19.7109375" style="4" customWidth="1"/>
    <col min="1027" max="1027" width="56.7109375" style="4" customWidth="1"/>
    <col min="1028" max="1028" width="42.7109375" style="4" customWidth="1"/>
    <col min="1029" max="1029" width="21" style="4" customWidth="1"/>
    <col min="1030" max="1030" width="23.28515625" style="4" customWidth="1"/>
    <col min="1031" max="1031" width="26.42578125" style="4" customWidth="1"/>
    <col min="1032" max="1032" width="15.7109375" style="4" customWidth="1"/>
    <col min="1033" max="1033" width="21.7109375" style="4" customWidth="1"/>
    <col min="1034" max="1034" width="19" style="4" customWidth="1"/>
    <col min="1035" max="1035" width="16.7109375" style="4" customWidth="1"/>
    <col min="1036" max="1036" width="16.85546875" style="4" customWidth="1"/>
    <col min="1037" max="1037" width="22.140625" style="4" customWidth="1"/>
    <col min="1038" max="1038" width="16.42578125" style="4" customWidth="1"/>
    <col min="1039" max="1039" width="12.85546875" style="4" customWidth="1"/>
    <col min="1040" max="1280" width="9.140625" style="4"/>
    <col min="1281" max="1281" width="12.28515625" style="4" customWidth="1"/>
    <col min="1282" max="1282" width="19.7109375" style="4" customWidth="1"/>
    <col min="1283" max="1283" width="56.7109375" style="4" customWidth="1"/>
    <col min="1284" max="1284" width="42.7109375" style="4" customWidth="1"/>
    <col min="1285" max="1285" width="21" style="4" customWidth="1"/>
    <col min="1286" max="1286" width="23.28515625" style="4" customWidth="1"/>
    <col min="1287" max="1287" width="26.42578125" style="4" customWidth="1"/>
    <col min="1288" max="1288" width="15.7109375" style="4" customWidth="1"/>
    <col min="1289" max="1289" width="21.7109375" style="4" customWidth="1"/>
    <col min="1290" max="1290" width="19" style="4" customWidth="1"/>
    <col min="1291" max="1291" width="16.7109375" style="4" customWidth="1"/>
    <col min="1292" max="1292" width="16.85546875" style="4" customWidth="1"/>
    <col min="1293" max="1293" width="22.140625" style="4" customWidth="1"/>
    <col min="1294" max="1294" width="16.42578125" style="4" customWidth="1"/>
    <col min="1295" max="1295" width="12.85546875" style="4" customWidth="1"/>
    <col min="1296" max="1536" width="9.140625" style="4"/>
    <col min="1537" max="1537" width="12.28515625" style="4" customWidth="1"/>
    <col min="1538" max="1538" width="19.7109375" style="4" customWidth="1"/>
    <col min="1539" max="1539" width="56.7109375" style="4" customWidth="1"/>
    <col min="1540" max="1540" width="42.7109375" style="4" customWidth="1"/>
    <col min="1541" max="1541" width="21" style="4" customWidth="1"/>
    <col min="1542" max="1542" width="23.28515625" style="4" customWidth="1"/>
    <col min="1543" max="1543" width="26.42578125" style="4" customWidth="1"/>
    <col min="1544" max="1544" width="15.7109375" style="4" customWidth="1"/>
    <col min="1545" max="1545" width="21.7109375" style="4" customWidth="1"/>
    <col min="1546" max="1546" width="19" style="4" customWidth="1"/>
    <col min="1547" max="1547" width="16.7109375" style="4" customWidth="1"/>
    <col min="1548" max="1548" width="16.85546875" style="4" customWidth="1"/>
    <col min="1549" max="1549" width="22.140625" style="4" customWidth="1"/>
    <col min="1550" max="1550" width="16.42578125" style="4" customWidth="1"/>
    <col min="1551" max="1551" width="12.85546875" style="4" customWidth="1"/>
    <col min="1552" max="1792" width="9.140625" style="4"/>
    <col min="1793" max="1793" width="12.28515625" style="4" customWidth="1"/>
    <col min="1794" max="1794" width="19.7109375" style="4" customWidth="1"/>
    <col min="1795" max="1795" width="56.7109375" style="4" customWidth="1"/>
    <col min="1796" max="1796" width="42.7109375" style="4" customWidth="1"/>
    <col min="1797" max="1797" width="21" style="4" customWidth="1"/>
    <col min="1798" max="1798" width="23.28515625" style="4" customWidth="1"/>
    <col min="1799" max="1799" width="26.42578125" style="4" customWidth="1"/>
    <col min="1800" max="1800" width="15.7109375" style="4" customWidth="1"/>
    <col min="1801" max="1801" width="21.7109375" style="4" customWidth="1"/>
    <col min="1802" max="1802" width="19" style="4" customWidth="1"/>
    <col min="1803" max="1803" width="16.7109375" style="4" customWidth="1"/>
    <col min="1804" max="1804" width="16.85546875" style="4" customWidth="1"/>
    <col min="1805" max="1805" width="22.140625" style="4" customWidth="1"/>
    <col min="1806" max="1806" width="16.42578125" style="4" customWidth="1"/>
    <col min="1807" max="1807" width="12.85546875" style="4" customWidth="1"/>
    <col min="1808" max="2048" width="9.140625" style="4"/>
    <col min="2049" max="2049" width="12.28515625" style="4" customWidth="1"/>
    <col min="2050" max="2050" width="19.7109375" style="4" customWidth="1"/>
    <col min="2051" max="2051" width="56.7109375" style="4" customWidth="1"/>
    <col min="2052" max="2052" width="42.7109375" style="4" customWidth="1"/>
    <col min="2053" max="2053" width="21" style="4" customWidth="1"/>
    <col min="2054" max="2054" width="23.28515625" style="4" customWidth="1"/>
    <col min="2055" max="2055" width="26.42578125" style="4" customWidth="1"/>
    <col min="2056" max="2056" width="15.7109375" style="4" customWidth="1"/>
    <col min="2057" max="2057" width="21.7109375" style="4" customWidth="1"/>
    <col min="2058" max="2058" width="19" style="4" customWidth="1"/>
    <col min="2059" max="2059" width="16.7109375" style="4" customWidth="1"/>
    <col min="2060" max="2060" width="16.85546875" style="4" customWidth="1"/>
    <col min="2061" max="2061" width="22.140625" style="4" customWidth="1"/>
    <col min="2062" max="2062" width="16.42578125" style="4" customWidth="1"/>
    <col min="2063" max="2063" width="12.85546875" style="4" customWidth="1"/>
    <col min="2064" max="2304" width="9.140625" style="4"/>
    <col min="2305" max="2305" width="12.28515625" style="4" customWidth="1"/>
    <col min="2306" max="2306" width="19.7109375" style="4" customWidth="1"/>
    <col min="2307" max="2307" width="56.7109375" style="4" customWidth="1"/>
    <col min="2308" max="2308" width="42.7109375" style="4" customWidth="1"/>
    <col min="2309" max="2309" width="21" style="4" customWidth="1"/>
    <col min="2310" max="2310" width="23.28515625" style="4" customWidth="1"/>
    <col min="2311" max="2311" width="26.42578125" style="4" customWidth="1"/>
    <col min="2312" max="2312" width="15.7109375" style="4" customWidth="1"/>
    <col min="2313" max="2313" width="21.7109375" style="4" customWidth="1"/>
    <col min="2314" max="2314" width="19" style="4" customWidth="1"/>
    <col min="2315" max="2315" width="16.7109375" style="4" customWidth="1"/>
    <col min="2316" max="2316" width="16.85546875" style="4" customWidth="1"/>
    <col min="2317" max="2317" width="22.140625" style="4" customWidth="1"/>
    <col min="2318" max="2318" width="16.42578125" style="4" customWidth="1"/>
    <col min="2319" max="2319" width="12.85546875" style="4" customWidth="1"/>
    <col min="2320" max="2560" width="9.140625" style="4"/>
    <col min="2561" max="2561" width="12.28515625" style="4" customWidth="1"/>
    <col min="2562" max="2562" width="19.7109375" style="4" customWidth="1"/>
    <col min="2563" max="2563" width="56.7109375" style="4" customWidth="1"/>
    <col min="2564" max="2564" width="42.7109375" style="4" customWidth="1"/>
    <col min="2565" max="2565" width="21" style="4" customWidth="1"/>
    <col min="2566" max="2566" width="23.28515625" style="4" customWidth="1"/>
    <col min="2567" max="2567" width="26.42578125" style="4" customWidth="1"/>
    <col min="2568" max="2568" width="15.7109375" style="4" customWidth="1"/>
    <col min="2569" max="2569" width="21.7109375" style="4" customWidth="1"/>
    <col min="2570" max="2570" width="19" style="4" customWidth="1"/>
    <col min="2571" max="2571" width="16.7109375" style="4" customWidth="1"/>
    <col min="2572" max="2572" width="16.85546875" style="4" customWidth="1"/>
    <col min="2573" max="2573" width="22.140625" style="4" customWidth="1"/>
    <col min="2574" max="2574" width="16.42578125" style="4" customWidth="1"/>
    <col min="2575" max="2575" width="12.85546875" style="4" customWidth="1"/>
    <col min="2576" max="2816" width="9.140625" style="4"/>
    <col min="2817" max="2817" width="12.28515625" style="4" customWidth="1"/>
    <col min="2818" max="2818" width="19.7109375" style="4" customWidth="1"/>
    <col min="2819" max="2819" width="56.7109375" style="4" customWidth="1"/>
    <col min="2820" max="2820" width="42.7109375" style="4" customWidth="1"/>
    <col min="2821" max="2821" width="21" style="4" customWidth="1"/>
    <col min="2822" max="2822" width="23.28515625" style="4" customWidth="1"/>
    <col min="2823" max="2823" width="26.42578125" style="4" customWidth="1"/>
    <col min="2824" max="2824" width="15.7109375" style="4" customWidth="1"/>
    <col min="2825" max="2825" width="21.7109375" style="4" customWidth="1"/>
    <col min="2826" max="2826" width="19" style="4" customWidth="1"/>
    <col min="2827" max="2827" width="16.7109375" style="4" customWidth="1"/>
    <col min="2828" max="2828" width="16.85546875" style="4" customWidth="1"/>
    <col min="2829" max="2829" width="22.140625" style="4" customWidth="1"/>
    <col min="2830" max="2830" width="16.42578125" style="4" customWidth="1"/>
    <col min="2831" max="2831" width="12.85546875" style="4" customWidth="1"/>
    <col min="2832" max="3072" width="9.140625" style="4"/>
    <col min="3073" max="3073" width="12.28515625" style="4" customWidth="1"/>
    <col min="3074" max="3074" width="19.7109375" style="4" customWidth="1"/>
    <col min="3075" max="3075" width="56.7109375" style="4" customWidth="1"/>
    <col min="3076" max="3076" width="42.7109375" style="4" customWidth="1"/>
    <col min="3077" max="3077" width="21" style="4" customWidth="1"/>
    <col min="3078" max="3078" width="23.28515625" style="4" customWidth="1"/>
    <col min="3079" max="3079" width="26.42578125" style="4" customWidth="1"/>
    <col min="3080" max="3080" width="15.7109375" style="4" customWidth="1"/>
    <col min="3081" max="3081" width="21.7109375" style="4" customWidth="1"/>
    <col min="3082" max="3082" width="19" style="4" customWidth="1"/>
    <col min="3083" max="3083" width="16.7109375" style="4" customWidth="1"/>
    <col min="3084" max="3084" width="16.85546875" style="4" customWidth="1"/>
    <col min="3085" max="3085" width="22.140625" style="4" customWidth="1"/>
    <col min="3086" max="3086" width="16.42578125" style="4" customWidth="1"/>
    <col min="3087" max="3087" width="12.85546875" style="4" customWidth="1"/>
    <col min="3088" max="3328" width="9.140625" style="4"/>
    <col min="3329" max="3329" width="12.28515625" style="4" customWidth="1"/>
    <col min="3330" max="3330" width="19.7109375" style="4" customWidth="1"/>
    <col min="3331" max="3331" width="56.7109375" style="4" customWidth="1"/>
    <col min="3332" max="3332" width="42.7109375" style="4" customWidth="1"/>
    <col min="3333" max="3333" width="21" style="4" customWidth="1"/>
    <col min="3334" max="3334" width="23.28515625" style="4" customWidth="1"/>
    <col min="3335" max="3335" width="26.42578125" style="4" customWidth="1"/>
    <col min="3336" max="3336" width="15.7109375" style="4" customWidth="1"/>
    <col min="3337" max="3337" width="21.7109375" style="4" customWidth="1"/>
    <col min="3338" max="3338" width="19" style="4" customWidth="1"/>
    <col min="3339" max="3339" width="16.7109375" style="4" customWidth="1"/>
    <col min="3340" max="3340" width="16.85546875" style="4" customWidth="1"/>
    <col min="3341" max="3341" width="22.140625" style="4" customWidth="1"/>
    <col min="3342" max="3342" width="16.42578125" style="4" customWidth="1"/>
    <col min="3343" max="3343" width="12.85546875" style="4" customWidth="1"/>
    <col min="3344" max="3584" width="9.140625" style="4"/>
    <col min="3585" max="3585" width="12.28515625" style="4" customWidth="1"/>
    <col min="3586" max="3586" width="19.7109375" style="4" customWidth="1"/>
    <col min="3587" max="3587" width="56.7109375" style="4" customWidth="1"/>
    <col min="3588" max="3588" width="42.7109375" style="4" customWidth="1"/>
    <col min="3589" max="3589" width="21" style="4" customWidth="1"/>
    <col min="3590" max="3590" width="23.28515625" style="4" customWidth="1"/>
    <col min="3591" max="3591" width="26.42578125" style="4" customWidth="1"/>
    <col min="3592" max="3592" width="15.7109375" style="4" customWidth="1"/>
    <col min="3593" max="3593" width="21.7109375" style="4" customWidth="1"/>
    <col min="3594" max="3594" width="19" style="4" customWidth="1"/>
    <col min="3595" max="3595" width="16.7109375" style="4" customWidth="1"/>
    <col min="3596" max="3596" width="16.85546875" style="4" customWidth="1"/>
    <col min="3597" max="3597" width="22.140625" style="4" customWidth="1"/>
    <col min="3598" max="3598" width="16.42578125" style="4" customWidth="1"/>
    <col min="3599" max="3599" width="12.85546875" style="4" customWidth="1"/>
    <col min="3600" max="3840" width="9.140625" style="4"/>
    <col min="3841" max="3841" width="12.28515625" style="4" customWidth="1"/>
    <col min="3842" max="3842" width="19.7109375" style="4" customWidth="1"/>
    <col min="3843" max="3843" width="56.7109375" style="4" customWidth="1"/>
    <col min="3844" max="3844" width="42.7109375" style="4" customWidth="1"/>
    <col min="3845" max="3845" width="21" style="4" customWidth="1"/>
    <col min="3846" max="3846" width="23.28515625" style="4" customWidth="1"/>
    <col min="3847" max="3847" width="26.42578125" style="4" customWidth="1"/>
    <col min="3848" max="3848" width="15.7109375" style="4" customWidth="1"/>
    <col min="3849" max="3849" width="21.7109375" style="4" customWidth="1"/>
    <col min="3850" max="3850" width="19" style="4" customWidth="1"/>
    <col min="3851" max="3851" width="16.7109375" style="4" customWidth="1"/>
    <col min="3852" max="3852" width="16.85546875" style="4" customWidth="1"/>
    <col min="3853" max="3853" width="22.140625" style="4" customWidth="1"/>
    <col min="3854" max="3854" width="16.42578125" style="4" customWidth="1"/>
    <col min="3855" max="3855" width="12.85546875" style="4" customWidth="1"/>
    <col min="3856" max="4096" width="9.140625" style="4"/>
    <col min="4097" max="4097" width="12.28515625" style="4" customWidth="1"/>
    <col min="4098" max="4098" width="19.7109375" style="4" customWidth="1"/>
    <col min="4099" max="4099" width="56.7109375" style="4" customWidth="1"/>
    <col min="4100" max="4100" width="42.7109375" style="4" customWidth="1"/>
    <col min="4101" max="4101" width="21" style="4" customWidth="1"/>
    <col min="4102" max="4102" width="23.28515625" style="4" customWidth="1"/>
    <col min="4103" max="4103" width="26.42578125" style="4" customWidth="1"/>
    <col min="4104" max="4104" width="15.7109375" style="4" customWidth="1"/>
    <col min="4105" max="4105" width="21.7109375" style="4" customWidth="1"/>
    <col min="4106" max="4106" width="19" style="4" customWidth="1"/>
    <col min="4107" max="4107" width="16.7109375" style="4" customWidth="1"/>
    <col min="4108" max="4108" width="16.85546875" style="4" customWidth="1"/>
    <col min="4109" max="4109" width="22.140625" style="4" customWidth="1"/>
    <col min="4110" max="4110" width="16.42578125" style="4" customWidth="1"/>
    <col min="4111" max="4111" width="12.85546875" style="4" customWidth="1"/>
    <col min="4112" max="4352" width="9.140625" style="4"/>
    <col min="4353" max="4353" width="12.28515625" style="4" customWidth="1"/>
    <col min="4354" max="4354" width="19.7109375" style="4" customWidth="1"/>
    <col min="4355" max="4355" width="56.7109375" style="4" customWidth="1"/>
    <col min="4356" max="4356" width="42.7109375" style="4" customWidth="1"/>
    <col min="4357" max="4357" width="21" style="4" customWidth="1"/>
    <col min="4358" max="4358" width="23.28515625" style="4" customWidth="1"/>
    <col min="4359" max="4359" width="26.42578125" style="4" customWidth="1"/>
    <col min="4360" max="4360" width="15.7109375" style="4" customWidth="1"/>
    <col min="4361" max="4361" width="21.7109375" style="4" customWidth="1"/>
    <col min="4362" max="4362" width="19" style="4" customWidth="1"/>
    <col min="4363" max="4363" width="16.7109375" style="4" customWidth="1"/>
    <col min="4364" max="4364" width="16.85546875" style="4" customWidth="1"/>
    <col min="4365" max="4365" width="22.140625" style="4" customWidth="1"/>
    <col min="4366" max="4366" width="16.42578125" style="4" customWidth="1"/>
    <col min="4367" max="4367" width="12.85546875" style="4" customWidth="1"/>
    <col min="4368" max="4608" width="9.140625" style="4"/>
    <col min="4609" max="4609" width="12.28515625" style="4" customWidth="1"/>
    <col min="4610" max="4610" width="19.7109375" style="4" customWidth="1"/>
    <col min="4611" max="4611" width="56.7109375" style="4" customWidth="1"/>
    <col min="4612" max="4612" width="42.7109375" style="4" customWidth="1"/>
    <col min="4613" max="4613" width="21" style="4" customWidth="1"/>
    <col min="4614" max="4614" width="23.28515625" style="4" customWidth="1"/>
    <col min="4615" max="4615" width="26.42578125" style="4" customWidth="1"/>
    <col min="4616" max="4616" width="15.7109375" style="4" customWidth="1"/>
    <col min="4617" max="4617" width="21.7109375" style="4" customWidth="1"/>
    <col min="4618" max="4618" width="19" style="4" customWidth="1"/>
    <col min="4619" max="4619" width="16.7109375" style="4" customWidth="1"/>
    <col min="4620" max="4620" width="16.85546875" style="4" customWidth="1"/>
    <col min="4621" max="4621" width="22.140625" style="4" customWidth="1"/>
    <col min="4622" max="4622" width="16.42578125" style="4" customWidth="1"/>
    <col min="4623" max="4623" width="12.85546875" style="4" customWidth="1"/>
    <col min="4624" max="4864" width="9.140625" style="4"/>
    <col min="4865" max="4865" width="12.28515625" style="4" customWidth="1"/>
    <col min="4866" max="4866" width="19.7109375" style="4" customWidth="1"/>
    <col min="4867" max="4867" width="56.7109375" style="4" customWidth="1"/>
    <col min="4868" max="4868" width="42.7109375" style="4" customWidth="1"/>
    <col min="4869" max="4869" width="21" style="4" customWidth="1"/>
    <col min="4870" max="4870" width="23.28515625" style="4" customWidth="1"/>
    <col min="4871" max="4871" width="26.42578125" style="4" customWidth="1"/>
    <col min="4872" max="4872" width="15.7109375" style="4" customWidth="1"/>
    <col min="4873" max="4873" width="21.7109375" style="4" customWidth="1"/>
    <col min="4874" max="4874" width="19" style="4" customWidth="1"/>
    <col min="4875" max="4875" width="16.7109375" style="4" customWidth="1"/>
    <col min="4876" max="4876" width="16.85546875" style="4" customWidth="1"/>
    <col min="4877" max="4877" width="22.140625" style="4" customWidth="1"/>
    <col min="4878" max="4878" width="16.42578125" style="4" customWidth="1"/>
    <col min="4879" max="4879" width="12.85546875" style="4" customWidth="1"/>
    <col min="4880" max="5120" width="9.140625" style="4"/>
    <col min="5121" max="5121" width="12.28515625" style="4" customWidth="1"/>
    <col min="5122" max="5122" width="19.7109375" style="4" customWidth="1"/>
    <col min="5123" max="5123" width="56.7109375" style="4" customWidth="1"/>
    <col min="5124" max="5124" width="42.7109375" style="4" customWidth="1"/>
    <col min="5125" max="5125" width="21" style="4" customWidth="1"/>
    <col min="5126" max="5126" width="23.28515625" style="4" customWidth="1"/>
    <col min="5127" max="5127" width="26.42578125" style="4" customWidth="1"/>
    <col min="5128" max="5128" width="15.7109375" style="4" customWidth="1"/>
    <col min="5129" max="5129" width="21.7109375" style="4" customWidth="1"/>
    <col min="5130" max="5130" width="19" style="4" customWidth="1"/>
    <col min="5131" max="5131" width="16.7109375" style="4" customWidth="1"/>
    <col min="5132" max="5132" width="16.85546875" style="4" customWidth="1"/>
    <col min="5133" max="5133" width="22.140625" style="4" customWidth="1"/>
    <col min="5134" max="5134" width="16.42578125" style="4" customWidth="1"/>
    <col min="5135" max="5135" width="12.85546875" style="4" customWidth="1"/>
    <col min="5136" max="5376" width="9.140625" style="4"/>
    <col min="5377" max="5377" width="12.28515625" style="4" customWidth="1"/>
    <col min="5378" max="5378" width="19.7109375" style="4" customWidth="1"/>
    <col min="5379" max="5379" width="56.7109375" style="4" customWidth="1"/>
    <col min="5380" max="5380" width="42.7109375" style="4" customWidth="1"/>
    <col min="5381" max="5381" width="21" style="4" customWidth="1"/>
    <col min="5382" max="5382" width="23.28515625" style="4" customWidth="1"/>
    <col min="5383" max="5383" width="26.42578125" style="4" customWidth="1"/>
    <col min="5384" max="5384" width="15.7109375" style="4" customWidth="1"/>
    <col min="5385" max="5385" width="21.7109375" style="4" customWidth="1"/>
    <col min="5386" max="5386" width="19" style="4" customWidth="1"/>
    <col min="5387" max="5387" width="16.7109375" style="4" customWidth="1"/>
    <col min="5388" max="5388" width="16.85546875" style="4" customWidth="1"/>
    <col min="5389" max="5389" width="22.140625" style="4" customWidth="1"/>
    <col min="5390" max="5390" width="16.42578125" style="4" customWidth="1"/>
    <col min="5391" max="5391" width="12.85546875" style="4" customWidth="1"/>
    <col min="5392" max="5632" width="9.140625" style="4"/>
    <col min="5633" max="5633" width="12.28515625" style="4" customWidth="1"/>
    <col min="5634" max="5634" width="19.7109375" style="4" customWidth="1"/>
    <col min="5635" max="5635" width="56.7109375" style="4" customWidth="1"/>
    <col min="5636" max="5636" width="42.7109375" style="4" customWidth="1"/>
    <col min="5637" max="5637" width="21" style="4" customWidth="1"/>
    <col min="5638" max="5638" width="23.28515625" style="4" customWidth="1"/>
    <col min="5639" max="5639" width="26.42578125" style="4" customWidth="1"/>
    <col min="5640" max="5640" width="15.7109375" style="4" customWidth="1"/>
    <col min="5641" max="5641" width="21.7109375" style="4" customWidth="1"/>
    <col min="5642" max="5642" width="19" style="4" customWidth="1"/>
    <col min="5643" max="5643" width="16.7109375" style="4" customWidth="1"/>
    <col min="5644" max="5644" width="16.85546875" style="4" customWidth="1"/>
    <col min="5645" max="5645" width="22.140625" style="4" customWidth="1"/>
    <col min="5646" max="5646" width="16.42578125" style="4" customWidth="1"/>
    <col min="5647" max="5647" width="12.85546875" style="4" customWidth="1"/>
    <col min="5648" max="5888" width="9.140625" style="4"/>
    <col min="5889" max="5889" width="12.28515625" style="4" customWidth="1"/>
    <col min="5890" max="5890" width="19.7109375" style="4" customWidth="1"/>
    <col min="5891" max="5891" width="56.7109375" style="4" customWidth="1"/>
    <col min="5892" max="5892" width="42.7109375" style="4" customWidth="1"/>
    <col min="5893" max="5893" width="21" style="4" customWidth="1"/>
    <col min="5894" max="5894" width="23.28515625" style="4" customWidth="1"/>
    <col min="5895" max="5895" width="26.42578125" style="4" customWidth="1"/>
    <col min="5896" max="5896" width="15.7109375" style="4" customWidth="1"/>
    <col min="5897" max="5897" width="21.7109375" style="4" customWidth="1"/>
    <col min="5898" max="5898" width="19" style="4" customWidth="1"/>
    <col min="5899" max="5899" width="16.7109375" style="4" customWidth="1"/>
    <col min="5900" max="5900" width="16.85546875" style="4" customWidth="1"/>
    <col min="5901" max="5901" width="22.140625" style="4" customWidth="1"/>
    <col min="5902" max="5902" width="16.42578125" style="4" customWidth="1"/>
    <col min="5903" max="5903" width="12.85546875" style="4" customWidth="1"/>
    <col min="5904" max="6144" width="9.140625" style="4"/>
    <col min="6145" max="6145" width="12.28515625" style="4" customWidth="1"/>
    <col min="6146" max="6146" width="19.7109375" style="4" customWidth="1"/>
    <col min="6147" max="6147" width="56.7109375" style="4" customWidth="1"/>
    <col min="6148" max="6148" width="42.7109375" style="4" customWidth="1"/>
    <col min="6149" max="6149" width="21" style="4" customWidth="1"/>
    <col min="6150" max="6150" width="23.28515625" style="4" customWidth="1"/>
    <col min="6151" max="6151" width="26.42578125" style="4" customWidth="1"/>
    <col min="6152" max="6152" width="15.7109375" style="4" customWidth="1"/>
    <col min="6153" max="6153" width="21.7109375" style="4" customWidth="1"/>
    <col min="6154" max="6154" width="19" style="4" customWidth="1"/>
    <col min="6155" max="6155" width="16.7109375" style="4" customWidth="1"/>
    <col min="6156" max="6156" width="16.85546875" style="4" customWidth="1"/>
    <col min="6157" max="6157" width="22.140625" style="4" customWidth="1"/>
    <col min="6158" max="6158" width="16.42578125" style="4" customWidth="1"/>
    <col min="6159" max="6159" width="12.85546875" style="4" customWidth="1"/>
    <col min="6160" max="6400" width="9.140625" style="4"/>
    <col min="6401" max="6401" width="12.28515625" style="4" customWidth="1"/>
    <col min="6402" max="6402" width="19.7109375" style="4" customWidth="1"/>
    <col min="6403" max="6403" width="56.7109375" style="4" customWidth="1"/>
    <col min="6404" max="6404" width="42.7109375" style="4" customWidth="1"/>
    <col min="6405" max="6405" width="21" style="4" customWidth="1"/>
    <col min="6406" max="6406" width="23.28515625" style="4" customWidth="1"/>
    <col min="6407" max="6407" width="26.42578125" style="4" customWidth="1"/>
    <col min="6408" max="6408" width="15.7109375" style="4" customWidth="1"/>
    <col min="6409" max="6409" width="21.7109375" style="4" customWidth="1"/>
    <col min="6410" max="6410" width="19" style="4" customWidth="1"/>
    <col min="6411" max="6411" width="16.7109375" style="4" customWidth="1"/>
    <col min="6412" max="6412" width="16.85546875" style="4" customWidth="1"/>
    <col min="6413" max="6413" width="22.140625" style="4" customWidth="1"/>
    <col min="6414" max="6414" width="16.42578125" style="4" customWidth="1"/>
    <col min="6415" max="6415" width="12.85546875" style="4" customWidth="1"/>
    <col min="6416" max="6656" width="9.140625" style="4"/>
    <col min="6657" max="6657" width="12.28515625" style="4" customWidth="1"/>
    <col min="6658" max="6658" width="19.7109375" style="4" customWidth="1"/>
    <col min="6659" max="6659" width="56.7109375" style="4" customWidth="1"/>
    <col min="6660" max="6660" width="42.7109375" style="4" customWidth="1"/>
    <col min="6661" max="6661" width="21" style="4" customWidth="1"/>
    <col min="6662" max="6662" width="23.28515625" style="4" customWidth="1"/>
    <col min="6663" max="6663" width="26.42578125" style="4" customWidth="1"/>
    <col min="6664" max="6664" width="15.7109375" style="4" customWidth="1"/>
    <col min="6665" max="6665" width="21.7109375" style="4" customWidth="1"/>
    <col min="6666" max="6666" width="19" style="4" customWidth="1"/>
    <col min="6667" max="6667" width="16.7109375" style="4" customWidth="1"/>
    <col min="6668" max="6668" width="16.85546875" style="4" customWidth="1"/>
    <col min="6669" max="6669" width="22.140625" style="4" customWidth="1"/>
    <col min="6670" max="6670" width="16.42578125" style="4" customWidth="1"/>
    <col min="6671" max="6671" width="12.85546875" style="4" customWidth="1"/>
    <col min="6672" max="6912" width="9.140625" style="4"/>
    <col min="6913" max="6913" width="12.28515625" style="4" customWidth="1"/>
    <col min="6914" max="6914" width="19.7109375" style="4" customWidth="1"/>
    <col min="6915" max="6915" width="56.7109375" style="4" customWidth="1"/>
    <col min="6916" max="6916" width="42.7109375" style="4" customWidth="1"/>
    <col min="6917" max="6917" width="21" style="4" customWidth="1"/>
    <col min="6918" max="6918" width="23.28515625" style="4" customWidth="1"/>
    <col min="6919" max="6919" width="26.42578125" style="4" customWidth="1"/>
    <col min="6920" max="6920" width="15.7109375" style="4" customWidth="1"/>
    <col min="6921" max="6921" width="21.7109375" style="4" customWidth="1"/>
    <col min="6922" max="6922" width="19" style="4" customWidth="1"/>
    <col min="6923" max="6923" width="16.7109375" style="4" customWidth="1"/>
    <col min="6924" max="6924" width="16.85546875" style="4" customWidth="1"/>
    <col min="6925" max="6925" width="22.140625" style="4" customWidth="1"/>
    <col min="6926" max="6926" width="16.42578125" style="4" customWidth="1"/>
    <col min="6927" max="6927" width="12.85546875" style="4" customWidth="1"/>
    <col min="6928" max="7168" width="9.140625" style="4"/>
    <col min="7169" max="7169" width="12.28515625" style="4" customWidth="1"/>
    <col min="7170" max="7170" width="19.7109375" style="4" customWidth="1"/>
    <col min="7171" max="7171" width="56.7109375" style="4" customWidth="1"/>
    <col min="7172" max="7172" width="42.7109375" style="4" customWidth="1"/>
    <col min="7173" max="7173" width="21" style="4" customWidth="1"/>
    <col min="7174" max="7174" width="23.28515625" style="4" customWidth="1"/>
    <col min="7175" max="7175" width="26.42578125" style="4" customWidth="1"/>
    <col min="7176" max="7176" width="15.7109375" style="4" customWidth="1"/>
    <col min="7177" max="7177" width="21.7109375" style="4" customWidth="1"/>
    <col min="7178" max="7178" width="19" style="4" customWidth="1"/>
    <col min="7179" max="7179" width="16.7109375" style="4" customWidth="1"/>
    <col min="7180" max="7180" width="16.85546875" style="4" customWidth="1"/>
    <col min="7181" max="7181" width="22.140625" style="4" customWidth="1"/>
    <col min="7182" max="7182" width="16.42578125" style="4" customWidth="1"/>
    <col min="7183" max="7183" width="12.85546875" style="4" customWidth="1"/>
    <col min="7184" max="7424" width="9.140625" style="4"/>
    <col min="7425" max="7425" width="12.28515625" style="4" customWidth="1"/>
    <col min="7426" max="7426" width="19.7109375" style="4" customWidth="1"/>
    <col min="7427" max="7427" width="56.7109375" style="4" customWidth="1"/>
    <col min="7428" max="7428" width="42.7109375" style="4" customWidth="1"/>
    <col min="7429" max="7429" width="21" style="4" customWidth="1"/>
    <col min="7430" max="7430" width="23.28515625" style="4" customWidth="1"/>
    <col min="7431" max="7431" width="26.42578125" style="4" customWidth="1"/>
    <col min="7432" max="7432" width="15.7109375" style="4" customWidth="1"/>
    <col min="7433" max="7433" width="21.7109375" style="4" customWidth="1"/>
    <col min="7434" max="7434" width="19" style="4" customWidth="1"/>
    <col min="7435" max="7435" width="16.7109375" style="4" customWidth="1"/>
    <col min="7436" max="7436" width="16.85546875" style="4" customWidth="1"/>
    <col min="7437" max="7437" width="22.140625" style="4" customWidth="1"/>
    <col min="7438" max="7438" width="16.42578125" style="4" customWidth="1"/>
    <col min="7439" max="7439" width="12.85546875" style="4" customWidth="1"/>
    <col min="7440" max="7680" width="9.140625" style="4"/>
    <col min="7681" max="7681" width="12.28515625" style="4" customWidth="1"/>
    <col min="7682" max="7682" width="19.7109375" style="4" customWidth="1"/>
    <col min="7683" max="7683" width="56.7109375" style="4" customWidth="1"/>
    <col min="7684" max="7684" width="42.7109375" style="4" customWidth="1"/>
    <col min="7685" max="7685" width="21" style="4" customWidth="1"/>
    <col min="7686" max="7686" width="23.28515625" style="4" customWidth="1"/>
    <col min="7687" max="7687" width="26.42578125" style="4" customWidth="1"/>
    <col min="7688" max="7688" width="15.7109375" style="4" customWidth="1"/>
    <col min="7689" max="7689" width="21.7109375" style="4" customWidth="1"/>
    <col min="7690" max="7690" width="19" style="4" customWidth="1"/>
    <col min="7691" max="7691" width="16.7109375" style="4" customWidth="1"/>
    <col min="7692" max="7692" width="16.85546875" style="4" customWidth="1"/>
    <col min="7693" max="7693" width="22.140625" style="4" customWidth="1"/>
    <col min="7694" max="7694" width="16.42578125" style="4" customWidth="1"/>
    <col min="7695" max="7695" width="12.85546875" style="4" customWidth="1"/>
    <col min="7696" max="7936" width="9.140625" style="4"/>
    <col min="7937" max="7937" width="12.28515625" style="4" customWidth="1"/>
    <col min="7938" max="7938" width="19.7109375" style="4" customWidth="1"/>
    <col min="7939" max="7939" width="56.7109375" style="4" customWidth="1"/>
    <col min="7940" max="7940" width="42.7109375" style="4" customWidth="1"/>
    <col min="7941" max="7941" width="21" style="4" customWidth="1"/>
    <col min="7942" max="7942" width="23.28515625" style="4" customWidth="1"/>
    <col min="7943" max="7943" width="26.42578125" style="4" customWidth="1"/>
    <col min="7944" max="7944" width="15.7109375" style="4" customWidth="1"/>
    <col min="7945" max="7945" width="21.7109375" style="4" customWidth="1"/>
    <col min="7946" max="7946" width="19" style="4" customWidth="1"/>
    <col min="7947" max="7947" width="16.7109375" style="4" customWidth="1"/>
    <col min="7948" max="7948" width="16.85546875" style="4" customWidth="1"/>
    <col min="7949" max="7949" width="22.140625" style="4" customWidth="1"/>
    <col min="7950" max="7950" width="16.42578125" style="4" customWidth="1"/>
    <col min="7951" max="7951" width="12.85546875" style="4" customWidth="1"/>
    <col min="7952" max="8192" width="9.140625" style="4"/>
    <col min="8193" max="8193" width="12.28515625" style="4" customWidth="1"/>
    <col min="8194" max="8194" width="19.7109375" style="4" customWidth="1"/>
    <col min="8195" max="8195" width="56.7109375" style="4" customWidth="1"/>
    <col min="8196" max="8196" width="42.7109375" style="4" customWidth="1"/>
    <col min="8197" max="8197" width="21" style="4" customWidth="1"/>
    <col min="8198" max="8198" width="23.28515625" style="4" customWidth="1"/>
    <col min="8199" max="8199" width="26.42578125" style="4" customWidth="1"/>
    <col min="8200" max="8200" width="15.7109375" style="4" customWidth="1"/>
    <col min="8201" max="8201" width="21.7109375" style="4" customWidth="1"/>
    <col min="8202" max="8202" width="19" style="4" customWidth="1"/>
    <col min="8203" max="8203" width="16.7109375" style="4" customWidth="1"/>
    <col min="8204" max="8204" width="16.85546875" style="4" customWidth="1"/>
    <col min="8205" max="8205" width="22.140625" style="4" customWidth="1"/>
    <col min="8206" max="8206" width="16.42578125" style="4" customWidth="1"/>
    <col min="8207" max="8207" width="12.85546875" style="4" customWidth="1"/>
    <col min="8208" max="8448" width="9.140625" style="4"/>
    <col min="8449" max="8449" width="12.28515625" style="4" customWidth="1"/>
    <col min="8450" max="8450" width="19.7109375" style="4" customWidth="1"/>
    <col min="8451" max="8451" width="56.7109375" style="4" customWidth="1"/>
    <col min="8452" max="8452" width="42.7109375" style="4" customWidth="1"/>
    <col min="8453" max="8453" width="21" style="4" customWidth="1"/>
    <col min="8454" max="8454" width="23.28515625" style="4" customWidth="1"/>
    <col min="8455" max="8455" width="26.42578125" style="4" customWidth="1"/>
    <col min="8456" max="8456" width="15.7109375" style="4" customWidth="1"/>
    <col min="8457" max="8457" width="21.7109375" style="4" customWidth="1"/>
    <col min="8458" max="8458" width="19" style="4" customWidth="1"/>
    <col min="8459" max="8459" width="16.7109375" style="4" customWidth="1"/>
    <col min="8460" max="8460" width="16.85546875" style="4" customWidth="1"/>
    <col min="8461" max="8461" width="22.140625" style="4" customWidth="1"/>
    <col min="8462" max="8462" width="16.42578125" style="4" customWidth="1"/>
    <col min="8463" max="8463" width="12.85546875" style="4" customWidth="1"/>
    <col min="8464" max="8704" width="9.140625" style="4"/>
    <col min="8705" max="8705" width="12.28515625" style="4" customWidth="1"/>
    <col min="8706" max="8706" width="19.7109375" style="4" customWidth="1"/>
    <col min="8707" max="8707" width="56.7109375" style="4" customWidth="1"/>
    <col min="8708" max="8708" width="42.7109375" style="4" customWidth="1"/>
    <col min="8709" max="8709" width="21" style="4" customWidth="1"/>
    <col min="8710" max="8710" width="23.28515625" style="4" customWidth="1"/>
    <col min="8711" max="8711" width="26.42578125" style="4" customWidth="1"/>
    <col min="8712" max="8712" width="15.7109375" style="4" customWidth="1"/>
    <col min="8713" max="8713" width="21.7109375" style="4" customWidth="1"/>
    <col min="8714" max="8714" width="19" style="4" customWidth="1"/>
    <col min="8715" max="8715" width="16.7109375" style="4" customWidth="1"/>
    <col min="8716" max="8716" width="16.85546875" style="4" customWidth="1"/>
    <col min="8717" max="8717" width="22.140625" style="4" customWidth="1"/>
    <col min="8718" max="8718" width="16.42578125" style="4" customWidth="1"/>
    <col min="8719" max="8719" width="12.85546875" style="4" customWidth="1"/>
    <col min="8720" max="8960" width="9.140625" style="4"/>
    <col min="8961" max="8961" width="12.28515625" style="4" customWidth="1"/>
    <col min="8962" max="8962" width="19.7109375" style="4" customWidth="1"/>
    <col min="8963" max="8963" width="56.7109375" style="4" customWidth="1"/>
    <col min="8964" max="8964" width="42.7109375" style="4" customWidth="1"/>
    <col min="8965" max="8965" width="21" style="4" customWidth="1"/>
    <col min="8966" max="8966" width="23.28515625" style="4" customWidth="1"/>
    <col min="8967" max="8967" width="26.42578125" style="4" customWidth="1"/>
    <col min="8968" max="8968" width="15.7109375" style="4" customWidth="1"/>
    <col min="8969" max="8969" width="21.7109375" style="4" customWidth="1"/>
    <col min="8970" max="8970" width="19" style="4" customWidth="1"/>
    <col min="8971" max="8971" width="16.7109375" style="4" customWidth="1"/>
    <col min="8972" max="8972" width="16.85546875" style="4" customWidth="1"/>
    <col min="8973" max="8973" width="22.140625" style="4" customWidth="1"/>
    <col min="8974" max="8974" width="16.42578125" style="4" customWidth="1"/>
    <col min="8975" max="8975" width="12.85546875" style="4" customWidth="1"/>
    <col min="8976" max="9216" width="9.140625" style="4"/>
    <col min="9217" max="9217" width="12.28515625" style="4" customWidth="1"/>
    <col min="9218" max="9218" width="19.7109375" style="4" customWidth="1"/>
    <col min="9219" max="9219" width="56.7109375" style="4" customWidth="1"/>
    <col min="9220" max="9220" width="42.7109375" style="4" customWidth="1"/>
    <col min="9221" max="9221" width="21" style="4" customWidth="1"/>
    <col min="9222" max="9222" width="23.28515625" style="4" customWidth="1"/>
    <col min="9223" max="9223" width="26.42578125" style="4" customWidth="1"/>
    <col min="9224" max="9224" width="15.7109375" style="4" customWidth="1"/>
    <col min="9225" max="9225" width="21.7109375" style="4" customWidth="1"/>
    <col min="9226" max="9226" width="19" style="4" customWidth="1"/>
    <col min="9227" max="9227" width="16.7109375" style="4" customWidth="1"/>
    <col min="9228" max="9228" width="16.85546875" style="4" customWidth="1"/>
    <col min="9229" max="9229" width="22.140625" style="4" customWidth="1"/>
    <col min="9230" max="9230" width="16.42578125" style="4" customWidth="1"/>
    <col min="9231" max="9231" width="12.85546875" style="4" customWidth="1"/>
    <col min="9232" max="9472" width="9.140625" style="4"/>
    <col min="9473" max="9473" width="12.28515625" style="4" customWidth="1"/>
    <col min="9474" max="9474" width="19.7109375" style="4" customWidth="1"/>
    <col min="9475" max="9475" width="56.7109375" style="4" customWidth="1"/>
    <col min="9476" max="9476" width="42.7109375" style="4" customWidth="1"/>
    <col min="9477" max="9477" width="21" style="4" customWidth="1"/>
    <col min="9478" max="9478" width="23.28515625" style="4" customWidth="1"/>
    <col min="9479" max="9479" width="26.42578125" style="4" customWidth="1"/>
    <col min="9480" max="9480" width="15.7109375" style="4" customWidth="1"/>
    <col min="9481" max="9481" width="21.7109375" style="4" customWidth="1"/>
    <col min="9482" max="9482" width="19" style="4" customWidth="1"/>
    <col min="9483" max="9483" width="16.7109375" style="4" customWidth="1"/>
    <col min="9484" max="9484" width="16.85546875" style="4" customWidth="1"/>
    <col min="9485" max="9485" width="22.140625" style="4" customWidth="1"/>
    <col min="9486" max="9486" width="16.42578125" style="4" customWidth="1"/>
    <col min="9487" max="9487" width="12.85546875" style="4" customWidth="1"/>
    <col min="9488" max="9728" width="9.140625" style="4"/>
    <col min="9729" max="9729" width="12.28515625" style="4" customWidth="1"/>
    <col min="9730" max="9730" width="19.7109375" style="4" customWidth="1"/>
    <col min="9731" max="9731" width="56.7109375" style="4" customWidth="1"/>
    <col min="9732" max="9732" width="42.7109375" style="4" customWidth="1"/>
    <col min="9733" max="9733" width="21" style="4" customWidth="1"/>
    <col min="9734" max="9734" width="23.28515625" style="4" customWidth="1"/>
    <col min="9735" max="9735" width="26.42578125" style="4" customWidth="1"/>
    <col min="9736" max="9736" width="15.7109375" style="4" customWidth="1"/>
    <col min="9737" max="9737" width="21.7109375" style="4" customWidth="1"/>
    <col min="9738" max="9738" width="19" style="4" customWidth="1"/>
    <col min="9739" max="9739" width="16.7109375" style="4" customWidth="1"/>
    <col min="9740" max="9740" width="16.85546875" style="4" customWidth="1"/>
    <col min="9741" max="9741" width="22.140625" style="4" customWidth="1"/>
    <col min="9742" max="9742" width="16.42578125" style="4" customWidth="1"/>
    <col min="9743" max="9743" width="12.85546875" style="4" customWidth="1"/>
    <col min="9744" max="9984" width="9.140625" style="4"/>
    <col min="9985" max="9985" width="12.28515625" style="4" customWidth="1"/>
    <col min="9986" max="9986" width="19.7109375" style="4" customWidth="1"/>
    <col min="9987" max="9987" width="56.7109375" style="4" customWidth="1"/>
    <col min="9988" max="9988" width="42.7109375" style="4" customWidth="1"/>
    <col min="9989" max="9989" width="21" style="4" customWidth="1"/>
    <col min="9990" max="9990" width="23.28515625" style="4" customWidth="1"/>
    <col min="9991" max="9991" width="26.42578125" style="4" customWidth="1"/>
    <col min="9992" max="9992" width="15.7109375" style="4" customWidth="1"/>
    <col min="9993" max="9993" width="21.7109375" style="4" customWidth="1"/>
    <col min="9994" max="9994" width="19" style="4" customWidth="1"/>
    <col min="9995" max="9995" width="16.7109375" style="4" customWidth="1"/>
    <col min="9996" max="9996" width="16.85546875" style="4" customWidth="1"/>
    <col min="9997" max="9997" width="22.140625" style="4" customWidth="1"/>
    <col min="9998" max="9998" width="16.42578125" style="4" customWidth="1"/>
    <col min="9999" max="9999" width="12.85546875" style="4" customWidth="1"/>
    <col min="10000" max="10240" width="9.140625" style="4"/>
    <col min="10241" max="10241" width="12.28515625" style="4" customWidth="1"/>
    <col min="10242" max="10242" width="19.7109375" style="4" customWidth="1"/>
    <col min="10243" max="10243" width="56.7109375" style="4" customWidth="1"/>
    <col min="10244" max="10244" width="42.7109375" style="4" customWidth="1"/>
    <col min="10245" max="10245" width="21" style="4" customWidth="1"/>
    <col min="10246" max="10246" width="23.28515625" style="4" customWidth="1"/>
    <col min="10247" max="10247" width="26.42578125" style="4" customWidth="1"/>
    <col min="10248" max="10248" width="15.7109375" style="4" customWidth="1"/>
    <col min="10249" max="10249" width="21.7109375" style="4" customWidth="1"/>
    <col min="10250" max="10250" width="19" style="4" customWidth="1"/>
    <col min="10251" max="10251" width="16.7109375" style="4" customWidth="1"/>
    <col min="10252" max="10252" width="16.85546875" style="4" customWidth="1"/>
    <col min="10253" max="10253" width="22.140625" style="4" customWidth="1"/>
    <col min="10254" max="10254" width="16.42578125" style="4" customWidth="1"/>
    <col min="10255" max="10255" width="12.85546875" style="4" customWidth="1"/>
    <col min="10256" max="10496" width="9.140625" style="4"/>
    <col min="10497" max="10497" width="12.28515625" style="4" customWidth="1"/>
    <col min="10498" max="10498" width="19.7109375" style="4" customWidth="1"/>
    <col min="10499" max="10499" width="56.7109375" style="4" customWidth="1"/>
    <col min="10500" max="10500" width="42.7109375" style="4" customWidth="1"/>
    <col min="10501" max="10501" width="21" style="4" customWidth="1"/>
    <col min="10502" max="10502" width="23.28515625" style="4" customWidth="1"/>
    <col min="10503" max="10503" width="26.42578125" style="4" customWidth="1"/>
    <col min="10504" max="10504" width="15.7109375" style="4" customWidth="1"/>
    <col min="10505" max="10505" width="21.7109375" style="4" customWidth="1"/>
    <col min="10506" max="10506" width="19" style="4" customWidth="1"/>
    <col min="10507" max="10507" width="16.7109375" style="4" customWidth="1"/>
    <col min="10508" max="10508" width="16.85546875" style="4" customWidth="1"/>
    <col min="10509" max="10509" width="22.140625" style="4" customWidth="1"/>
    <col min="10510" max="10510" width="16.42578125" style="4" customWidth="1"/>
    <col min="10511" max="10511" width="12.85546875" style="4" customWidth="1"/>
    <col min="10512" max="10752" width="9.140625" style="4"/>
    <col min="10753" max="10753" width="12.28515625" style="4" customWidth="1"/>
    <col min="10754" max="10754" width="19.7109375" style="4" customWidth="1"/>
    <col min="10755" max="10755" width="56.7109375" style="4" customWidth="1"/>
    <col min="10756" max="10756" width="42.7109375" style="4" customWidth="1"/>
    <col min="10757" max="10757" width="21" style="4" customWidth="1"/>
    <col min="10758" max="10758" width="23.28515625" style="4" customWidth="1"/>
    <col min="10759" max="10759" width="26.42578125" style="4" customWidth="1"/>
    <col min="10760" max="10760" width="15.7109375" style="4" customWidth="1"/>
    <col min="10761" max="10761" width="21.7109375" style="4" customWidth="1"/>
    <col min="10762" max="10762" width="19" style="4" customWidth="1"/>
    <col min="10763" max="10763" width="16.7109375" style="4" customWidth="1"/>
    <col min="10764" max="10764" width="16.85546875" style="4" customWidth="1"/>
    <col min="10765" max="10765" width="22.140625" style="4" customWidth="1"/>
    <col min="10766" max="10766" width="16.42578125" style="4" customWidth="1"/>
    <col min="10767" max="10767" width="12.85546875" style="4" customWidth="1"/>
    <col min="10768" max="11008" width="9.140625" style="4"/>
    <col min="11009" max="11009" width="12.28515625" style="4" customWidth="1"/>
    <col min="11010" max="11010" width="19.7109375" style="4" customWidth="1"/>
    <col min="11011" max="11011" width="56.7109375" style="4" customWidth="1"/>
    <col min="11012" max="11012" width="42.7109375" style="4" customWidth="1"/>
    <col min="11013" max="11013" width="21" style="4" customWidth="1"/>
    <col min="11014" max="11014" width="23.28515625" style="4" customWidth="1"/>
    <col min="11015" max="11015" width="26.42578125" style="4" customWidth="1"/>
    <col min="11016" max="11016" width="15.7109375" style="4" customWidth="1"/>
    <col min="11017" max="11017" width="21.7109375" style="4" customWidth="1"/>
    <col min="11018" max="11018" width="19" style="4" customWidth="1"/>
    <col min="11019" max="11019" width="16.7109375" style="4" customWidth="1"/>
    <col min="11020" max="11020" width="16.85546875" style="4" customWidth="1"/>
    <col min="11021" max="11021" width="22.140625" style="4" customWidth="1"/>
    <col min="11022" max="11022" width="16.42578125" style="4" customWidth="1"/>
    <col min="11023" max="11023" width="12.85546875" style="4" customWidth="1"/>
    <col min="11024" max="11264" width="9.140625" style="4"/>
    <col min="11265" max="11265" width="12.28515625" style="4" customWidth="1"/>
    <col min="11266" max="11266" width="19.7109375" style="4" customWidth="1"/>
    <col min="11267" max="11267" width="56.7109375" style="4" customWidth="1"/>
    <col min="11268" max="11268" width="42.7109375" style="4" customWidth="1"/>
    <col min="11269" max="11269" width="21" style="4" customWidth="1"/>
    <col min="11270" max="11270" width="23.28515625" style="4" customWidth="1"/>
    <col min="11271" max="11271" width="26.42578125" style="4" customWidth="1"/>
    <col min="11272" max="11272" width="15.7109375" style="4" customWidth="1"/>
    <col min="11273" max="11273" width="21.7109375" style="4" customWidth="1"/>
    <col min="11274" max="11274" width="19" style="4" customWidth="1"/>
    <col min="11275" max="11275" width="16.7109375" style="4" customWidth="1"/>
    <col min="11276" max="11276" width="16.85546875" style="4" customWidth="1"/>
    <col min="11277" max="11277" width="22.140625" style="4" customWidth="1"/>
    <col min="11278" max="11278" width="16.42578125" style="4" customWidth="1"/>
    <col min="11279" max="11279" width="12.85546875" style="4" customWidth="1"/>
    <col min="11280" max="11520" width="9.140625" style="4"/>
    <col min="11521" max="11521" width="12.28515625" style="4" customWidth="1"/>
    <col min="11522" max="11522" width="19.7109375" style="4" customWidth="1"/>
    <col min="11523" max="11523" width="56.7109375" style="4" customWidth="1"/>
    <col min="11524" max="11524" width="42.7109375" style="4" customWidth="1"/>
    <col min="11525" max="11525" width="21" style="4" customWidth="1"/>
    <col min="11526" max="11526" width="23.28515625" style="4" customWidth="1"/>
    <col min="11527" max="11527" width="26.42578125" style="4" customWidth="1"/>
    <col min="11528" max="11528" width="15.7109375" style="4" customWidth="1"/>
    <col min="11529" max="11529" width="21.7109375" style="4" customWidth="1"/>
    <col min="11530" max="11530" width="19" style="4" customWidth="1"/>
    <col min="11531" max="11531" width="16.7109375" style="4" customWidth="1"/>
    <col min="11532" max="11532" width="16.85546875" style="4" customWidth="1"/>
    <col min="11533" max="11533" width="22.140625" style="4" customWidth="1"/>
    <col min="11534" max="11534" width="16.42578125" style="4" customWidth="1"/>
    <col min="11535" max="11535" width="12.85546875" style="4" customWidth="1"/>
    <col min="11536" max="11776" width="9.140625" style="4"/>
    <col min="11777" max="11777" width="12.28515625" style="4" customWidth="1"/>
    <col min="11778" max="11778" width="19.7109375" style="4" customWidth="1"/>
    <col min="11779" max="11779" width="56.7109375" style="4" customWidth="1"/>
    <col min="11780" max="11780" width="42.7109375" style="4" customWidth="1"/>
    <col min="11781" max="11781" width="21" style="4" customWidth="1"/>
    <col min="11782" max="11782" width="23.28515625" style="4" customWidth="1"/>
    <col min="11783" max="11783" width="26.42578125" style="4" customWidth="1"/>
    <col min="11784" max="11784" width="15.7109375" style="4" customWidth="1"/>
    <col min="11785" max="11785" width="21.7109375" style="4" customWidth="1"/>
    <col min="11786" max="11786" width="19" style="4" customWidth="1"/>
    <col min="11787" max="11787" width="16.7109375" style="4" customWidth="1"/>
    <col min="11788" max="11788" width="16.85546875" style="4" customWidth="1"/>
    <col min="11789" max="11789" width="22.140625" style="4" customWidth="1"/>
    <col min="11790" max="11790" width="16.42578125" style="4" customWidth="1"/>
    <col min="11791" max="11791" width="12.85546875" style="4" customWidth="1"/>
    <col min="11792" max="12032" width="9.140625" style="4"/>
    <col min="12033" max="12033" width="12.28515625" style="4" customWidth="1"/>
    <col min="12034" max="12034" width="19.7109375" style="4" customWidth="1"/>
    <col min="12035" max="12035" width="56.7109375" style="4" customWidth="1"/>
    <col min="12036" max="12036" width="42.7109375" style="4" customWidth="1"/>
    <col min="12037" max="12037" width="21" style="4" customWidth="1"/>
    <col min="12038" max="12038" width="23.28515625" style="4" customWidth="1"/>
    <col min="12039" max="12039" width="26.42578125" style="4" customWidth="1"/>
    <col min="12040" max="12040" width="15.7109375" style="4" customWidth="1"/>
    <col min="12041" max="12041" width="21.7109375" style="4" customWidth="1"/>
    <col min="12042" max="12042" width="19" style="4" customWidth="1"/>
    <col min="12043" max="12043" width="16.7109375" style="4" customWidth="1"/>
    <col min="12044" max="12044" width="16.85546875" style="4" customWidth="1"/>
    <col min="12045" max="12045" width="22.140625" style="4" customWidth="1"/>
    <col min="12046" max="12046" width="16.42578125" style="4" customWidth="1"/>
    <col min="12047" max="12047" width="12.85546875" style="4" customWidth="1"/>
    <col min="12048" max="12288" width="9.140625" style="4"/>
    <col min="12289" max="12289" width="12.28515625" style="4" customWidth="1"/>
    <col min="12290" max="12290" width="19.7109375" style="4" customWidth="1"/>
    <col min="12291" max="12291" width="56.7109375" style="4" customWidth="1"/>
    <col min="12292" max="12292" width="42.7109375" style="4" customWidth="1"/>
    <col min="12293" max="12293" width="21" style="4" customWidth="1"/>
    <col min="12294" max="12294" width="23.28515625" style="4" customWidth="1"/>
    <col min="12295" max="12295" width="26.42578125" style="4" customWidth="1"/>
    <col min="12296" max="12296" width="15.7109375" style="4" customWidth="1"/>
    <col min="12297" max="12297" width="21.7109375" style="4" customWidth="1"/>
    <col min="12298" max="12298" width="19" style="4" customWidth="1"/>
    <col min="12299" max="12299" width="16.7109375" style="4" customWidth="1"/>
    <col min="12300" max="12300" width="16.85546875" style="4" customWidth="1"/>
    <col min="12301" max="12301" width="22.140625" style="4" customWidth="1"/>
    <col min="12302" max="12302" width="16.42578125" style="4" customWidth="1"/>
    <col min="12303" max="12303" width="12.85546875" style="4" customWidth="1"/>
    <col min="12304" max="12544" width="9.140625" style="4"/>
    <col min="12545" max="12545" width="12.28515625" style="4" customWidth="1"/>
    <col min="12546" max="12546" width="19.7109375" style="4" customWidth="1"/>
    <col min="12547" max="12547" width="56.7109375" style="4" customWidth="1"/>
    <col min="12548" max="12548" width="42.7109375" style="4" customWidth="1"/>
    <col min="12549" max="12549" width="21" style="4" customWidth="1"/>
    <col min="12550" max="12550" width="23.28515625" style="4" customWidth="1"/>
    <col min="12551" max="12551" width="26.42578125" style="4" customWidth="1"/>
    <col min="12552" max="12552" width="15.7109375" style="4" customWidth="1"/>
    <col min="12553" max="12553" width="21.7109375" style="4" customWidth="1"/>
    <col min="12554" max="12554" width="19" style="4" customWidth="1"/>
    <col min="12555" max="12555" width="16.7109375" style="4" customWidth="1"/>
    <col min="12556" max="12556" width="16.85546875" style="4" customWidth="1"/>
    <col min="12557" max="12557" width="22.140625" style="4" customWidth="1"/>
    <col min="12558" max="12558" width="16.42578125" style="4" customWidth="1"/>
    <col min="12559" max="12559" width="12.85546875" style="4" customWidth="1"/>
    <col min="12560" max="12800" width="9.140625" style="4"/>
    <col min="12801" max="12801" width="12.28515625" style="4" customWidth="1"/>
    <col min="12802" max="12802" width="19.7109375" style="4" customWidth="1"/>
    <col min="12803" max="12803" width="56.7109375" style="4" customWidth="1"/>
    <col min="12804" max="12804" width="42.7109375" style="4" customWidth="1"/>
    <col min="12805" max="12805" width="21" style="4" customWidth="1"/>
    <col min="12806" max="12806" width="23.28515625" style="4" customWidth="1"/>
    <col min="12807" max="12807" width="26.42578125" style="4" customWidth="1"/>
    <col min="12808" max="12808" width="15.7109375" style="4" customWidth="1"/>
    <col min="12809" max="12809" width="21.7109375" style="4" customWidth="1"/>
    <col min="12810" max="12810" width="19" style="4" customWidth="1"/>
    <col min="12811" max="12811" width="16.7109375" style="4" customWidth="1"/>
    <col min="12812" max="12812" width="16.85546875" style="4" customWidth="1"/>
    <col min="12813" max="12813" width="22.140625" style="4" customWidth="1"/>
    <col min="12814" max="12814" width="16.42578125" style="4" customWidth="1"/>
    <col min="12815" max="12815" width="12.85546875" style="4" customWidth="1"/>
    <col min="12816" max="13056" width="9.140625" style="4"/>
    <col min="13057" max="13057" width="12.28515625" style="4" customWidth="1"/>
    <col min="13058" max="13058" width="19.7109375" style="4" customWidth="1"/>
    <col min="13059" max="13059" width="56.7109375" style="4" customWidth="1"/>
    <col min="13060" max="13060" width="42.7109375" style="4" customWidth="1"/>
    <col min="13061" max="13061" width="21" style="4" customWidth="1"/>
    <col min="13062" max="13062" width="23.28515625" style="4" customWidth="1"/>
    <col min="13063" max="13063" width="26.42578125" style="4" customWidth="1"/>
    <col min="13064" max="13064" width="15.7109375" style="4" customWidth="1"/>
    <col min="13065" max="13065" width="21.7109375" style="4" customWidth="1"/>
    <col min="13066" max="13066" width="19" style="4" customWidth="1"/>
    <col min="13067" max="13067" width="16.7109375" style="4" customWidth="1"/>
    <col min="13068" max="13068" width="16.85546875" style="4" customWidth="1"/>
    <col min="13069" max="13069" width="22.140625" style="4" customWidth="1"/>
    <col min="13070" max="13070" width="16.42578125" style="4" customWidth="1"/>
    <col min="13071" max="13071" width="12.85546875" style="4" customWidth="1"/>
    <col min="13072" max="13312" width="9.140625" style="4"/>
    <col min="13313" max="13313" width="12.28515625" style="4" customWidth="1"/>
    <col min="13314" max="13314" width="19.7109375" style="4" customWidth="1"/>
    <col min="13315" max="13315" width="56.7109375" style="4" customWidth="1"/>
    <col min="13316" max="13316" width="42.7109375" style="4" customWidth="1"/>
    <col min="13317" max="13317" width="21" style="4" customWidth="1"/>
    <col min="13318" max="13318" width="23.28515625" style="4" customWidth="1"/>
    <col min="13319" max="13319" width="26.42578125" style="4" customWidth="1"/>
    <col min="13320" max="13320" width="15.7109375" style="4" customWidth="1"/>
    <col min="13321" max="13321" width="21.7109375" style="4" customWidth="1"/>
    <col min="13322" max="13322" width="19" style="4" customWidth="1"/>
    <col min="13323" max="13323" width="16.7109375" style="4" customWidth="1"/>
    <col min="13324" max="13324" width="16.85546875" style="4" customWidth="1"/>
    <col min="13325" max="13325" width="22.140625" style="4" customWidth="1"/>
    <col min="13326" max="13326" width="16.42578125" style="4" customWidth="1"/>
    <col min="13327" max="13327" width="12.85546875" style="4" customWidth="1"/>
    <col min="13328" max="13568" width="9.140625" style="4"/>
    <col min="13569" max="13569" width="12.28515625" style="4" customWidth="1"/>
    <col min="13570" max="13570" width="19.7109375" style="4" customWidth="1"/>
    <col min="13571" max="13571" width="56.7109375" style="4" customWidth="1"/>
    <col min="13572" max="13572" width="42.7109375" style="4" customWidth="1"/>
    <col min="13573" max="13573" width="21" style="4" customWidth="1"/>
    <col min="13574" max="13574" width="23.28515625" style="4" customWidth="1"/>
    <col min="13575" max="13575" width="26.42578125" style="4" customWidth="1"/>
    <col min="13576" max="13576" width="15.7109375" style="4" customWidth="1"/>
    <col min="13577" max="13577" width="21.7109375" style="4" customWidth="1"/>
    <col min="13578" max="13578" width="19" style="4" customWidth="1"/>
    <col min="13579" max="13579" width="16.7109375" style="4" customWidth="1"/>
    <col min="13580" max="13580" width="16.85546875" style="4" customWidth="1"/>
    <col min="13581" max="13581" width="22.140625" style="4" customWidth="1"/>
    <col min="13582" max="13582" width="16.42578125" style="4" customWidth="1"/>
    <col min="13583" max="13583" width="12.85546875" style="4" customWidth="1"/>
    <col min="13584" max="13824" width="9.140625" style="4"/>
    <col min="13825" max="13825" width="12.28515625" style="4" customWidth="1"/>
    <col min="13826" max="13826" width="19.7109375" style="4" customWidth="1"/>
    <col min="13827" max="13827" width="56.7109375" style="4" customWidth="1"/>
    <col min="13828" max="13828" width="42.7109375" style="4" customWidth="1"/>
    <col min="13829" max="13829" width="21" style="4" customWidth="1"/>
    <col min="13830" max="13830" width="23.28515625" style="4" customWidth="1"/>
    <col min="13831" max="13831" width="26.42578125" style="4" customWidth="1"/>
    <col min="13832" max="13832" width="15.7109375" style="4" customWidth="1"/>
    <col min="13833" max="13833" width="21.7109375" style="4" customWidth="1"/>
    <col min="13834" max="13834" width="19" style="4" customWidth="1"/>
    <col min="13835" max="13835" width="16.7109375" style="4" customWidth="1"/>
    <col min="13836" max="13836" width="16.85546875" style="4" customWidth="1"/>
    <col min="13837" max="13837" width="22.140625" style="4" customWidth="1"/>
    <col min="13838" max="13838" width="16.42578125" style="4" customWidth="1"/>
    <col min="13839" max="13839" width="12.85546875" style="4" customWidth="1"/>
    <col min="13840" max="14080" width="9.140625" style="4"/>
    <col min="14081" max="14081" width="12.28515625" style="4" customWidth="1"/>
    <col min="14082" max="14082" width="19.7109375" style="4" customWidth="1"/>
    <col min="14083" max="14083" width="56.7109375" style="4" customWidth="1"/>
    <col min="14084" max="14084" width="42.7109375" style="4" customWidth="1"/>
    <col min="14085" max="14085" width="21" style="4" customWidth="1"/>
    <col min="14086" max="14086" width="23.28515625" style="4" customWidth="1"/>
    <col min="14087" max="14087" width="26.42578125" style="4" customWidth="1"/>
    <col min="14088" max="14088" width="15.7109375" style="4" customWidth="1"/>
    <col min="14089" max="14089" width="21.7109375" style="4" customWidth="1"/>
    <col min="14090" max="14090" width="19" style="4" customWidth="1"/>
    <col min="14091" max="14091" width="16.7109375" style="4" customWidth="1"/>
    <col min="14092" max="14092" width="16.85546875" style="4" customWidth="1"/>
    <col min="14093" max="14093" width="22.140625" style="4" customWidth="1"/>
    <col min="14094" max="14094" width="16.42578125" style="4" customWidth="1"/>
    <col min="14095" max="14095" width="12.85546875" style="4" customWidth="1"/>
    <col min="14096" max="14336" width="9.140625" style="4"/>
    <col min="14337" max="14337" width="12.28515625" style="4" customWidth="1"/>
    <col min="14338" max="14338" width="19.7109375" style="4" customWidth="1"/>
    <col min="14339" max="14339" width="56.7109375" style="4" customWidth="1"/>
    <col min="14340" max="14340" width="42.7109375" style="4" customWidth="1"/>
    <col min="14341" max="14341" width="21" style="4" customWidth="1"/>
    <col min="14342" max="14342" width="23.28515625" style="4" customWidth="1"/>
    <col min="14343" max="14343" width="26.42578125" style="4" customWidth="1"/>
    <col min="14344" max="14344" width="15.7109375" style="4" customWidth="1"/>
    <col min="14345" max="14345" width="21.7109375" style="4" customWidth="1"/>
    <col min="14346" max="14346" width="19" style="4" customWidth="1"/>
    <col min="14347" max="14347" width="16.7109375" style="4" customWidth="1"/>
    <col min="14348" max="14348" width="16.85546875" style="4" customWidth="1"/>
    <col min="14349" max="14349" width="22.140625" style="4" customWidth="1"/>
    <col min="14350" max="14350" width="16.42578125" style="4" customWidth="1"/>
    <col min="14351" max="14351" width="12.85546875" style="4" customWidth="1"/>
    <col min="14352" max="14592" width="9.140625" style="4"/>
    <col min="14593" max="14593" width="12.28515625" style="4" customWidth="1"/>
    <col min="14594" max="14594" width="19.7109375" style="4" customWidth="1"/>
    <col min="14595" max="14595" width="56.7109375" style="4" customWidth="1"/>
    <col min="14596" max="14596" width="42.7109375" style="4" customWidth="1"/>
    <col min="14597" max="14597" width="21" style="4" customWidth="1"/>
    <col min="14598" max="14598" width="23.28515625" style="4" customWidth="1"/>
    <col min="14599" max="14599" width="26.42578125" style="4" customWidth="1"/>
    <col min="14600" max="14600" width="15.7109375" style="4" customWidth="1"/>
    <col min="14601" max="14601" width="21.7109375" style="4" customWidth="1"/>
    <col min="14602" max="14602" width="19" style="4" customWidth="1"/>
    <col min="14603" max="14603" width="16.7109375" style="4" customWidth="1"/>
    <col min="14604" max="14604" width="16.85546875" style="4" customWidth="1"/>
    <col min="14605" max="14605" width="22.140625" style="4" customWidth="1"/>
    <col min="14606" max="14606" width="16.42578125" style="4" customWidth="1"/>
    <col min="14607" max="14607" width="12.85546875" style="4" customWidth="1"/>
    <col min="14608" max="14848" width="9.140625" style="4"/>
    <col min="14849" max="14849" width="12.28515625" style="4" customWidth="1"/>
    <col min="14850" max="14850" width="19.7109375" style="4" customWidth="1"/>
    <col min="14851" max="14851" width="56.7109375" style="4" customWidth="1"/>
    <col min="14852" max="14852" width="42.7109375" style="4" customWidth="1"/>
    <col min="14853" max="14853" width="21" style="4" customWidth="1"/>
    <col min="14854" max="14854" width="23.28515625" style="4" customWidth="1"/>
    <col min="14855" max="14855" width="26.42578125" style="4" customWidth="1"/>
    <col min="14856" max="14856" width="15.7109375" style="4" customWidth="1"/>
    <col min="14857" max="14857" width="21.7109375" style="4" customWidth="1"/>
    <col min="14858" max="14858" width="19" style="4" customWidth="1"/>
    <col min="14859" max="14859" width="16.7109375" style="4" customWidth="1"/>
    <col min="14860" max="14860" width="16.85546875" style="4" customWidth="1"/>
    <col min="14861" max="14861" width="22.140625" style="4" customWidth="1"/>
    <col min="14862" max="14862" width="16.42578125" style="4" customWidth="1"/>
    <col min="14863" max="14863" width="12.85546875" style="4" customWidth="1"/>
    <col min="14864" max="15104" width="9.140625" style="4"/>
    <col min="15105" max="15105" width="12.28515625" style="4" customWidth="1"/>
    <col min="15106" max="15106" width="19.7109375" style="4" customWidth="1"/>
    <col min="15107" max="15107" width="56.7109375" style="4" customWidth="1"/>
    <col min="15108" max="15108" width="42.7109375" style="4" customWidth="1"/>
    <col min="15109" max="15109" width="21" style="4" customWidth="1"/>
    <col min="15110" max="15110" width="23.28515625" style="4" customWidth="1"/>
    <col min="15111" max="15111" width="26.42578125" style="4" customWidth="1"/>
    <col min="15112" max="15112" width="15.7109375" style="4" customWidth="1"/>
    <col min="15113" max="15113" width="21.7109375" style="4" customWidth="1"/>
    <col min="15114" max="15114" width="19" style="4" customWidth="1"/>
    <col min="15115" max="15115" width="16.7109375" style="4" customWidth="1"/>
    <col min="15116" max="15116" width="16.85546875" style="4" customWidth="1"/>
    <col min="15117" max="15117" width="22.140625" style="4" customWidth="1"/>
    <col min="15118" max="15118" width="16.42578125" style="4" customWidth="1"/>
    <col min="15119" max="15119" width="12.85546875" style="4" customWidth="1"/>
    <col min="15120" max="15360" width="9.140625" style="4"/>
    <col min="15361" max="15361" width="12.28515625" style="4" customWidth="1"/>
    <col min="15362" max="15362" width="19.7109375" style="4" customWidth="1"/>
    <col min="15363" max="15363" width="56.7109375" style="4" customWidth="1"/>
    <col min="15364" max="15364" width="42.7109375" style="4" customWidth="1"/>
    <col min="15365" max="15365" width="21" style="4" customWidth="1"/>
    <col min="15366" max="15366" width="23.28515625" style="4" customWidth="1"/>
    <col min="15367" max="15367" width="26.42578125" style="4" customWidth="1"/>
    <col min="15368" max="15368" width="15.7109375" style="4" customWidth="1"/>
    <col min="15369" max="15369" width="21.7109375" style="4" customWidth="1"/>
    <col min="15370" max="15370" width="19" style="4" customWidth="1"/>
    <col min="15371" max="15371" width="16.7109375" style="4" customWidth="1"/>
    <col min="15372" max="15372" width="16.85546875" style="4" customWidth="1"/>
    <col min="15373" max="15373" width="22.140625" style="4" customWidth="1"/>
    <col min="15374" max="15374" width="16.42578125" style="4" customWidth="1"/>
    <col min="15375" max="15375" width="12.85546875" style="4" customWidth="1"/>
    <col min="15376" max="15616" width="9.140625" style="4"/>
    <col min="15617" max="15617" width="12.28515625" style="4" customWidth="1"/>
    <col min="15618" max="15618" width="19.7109375" style="4" customWidth="1"/>
    <col min="15619" max="15619" width="56.7109375" style="4" customWidth="1"/>
    <col min="15620" max="15620" width="42.7109375" style="4" customWidth="1"/>
    <col min="15621" max="15621" width="21" style="4" customWidth="1"/>
    <col min="15622" max="15622" width="23.28515625" style="4" customWidth="1"/>
    <col min="15623" max="15623" width="26.42578125" style="4" customWidth="1"/>
    <col min="15624" max="15624" width="15.7109375" style="4" customWidth="1"/>
    <col min="15625" max="15625" width="21.7109375" style="4" customWidth="1"/>
    <col min="15626" max="15626" width="19" style="4" customWidth="1"/>
    <col min="15627" max="15627" width="16.7109375" style="4" customWidth="1"/>
    <col min="15628" max="15628" width="16.85546875" style="4" customWidth="1"/>
    <col min="15629" max="15629" width="22.140625" style="4" customWidth="1"/>
    <col min="15630" max="15630" width="16.42578125" style="4" customWidth="1"/>
    <col min="15631" max="15631" width="12.85546875" style="4" customWidth="1"/>
    <col min="15632" max="15872" width="9.140625" style="4"/>
    <col min="15873" max="15873" width="12.28515625" style="4" customWidth="1"/>
    <col min="15874" max="15874" width="19.7109375" style="4" customWidth="1"/>
    <col min="15875" max="15875" width="56.7109375" style="4" customWidth="1"/>
    <col min="15876" max="15876" width="42.7109375" style="4" customWidth="1"/>
    <col min="15877" max="15877" width="21" style="4" customWidth="1"/>
    <col min="15878" max="15878" width="23.28515625" style="4" customWidth="1"/>
    <col min="15879" max="15879" width="26.42578125" style="4" customWidth="1"/>
    <col min="15880" max="15880" width="15.7109375" style="4" customWidth="1"/>
    <col min="15881" max="15881" width="21.7109375" style="4" customWidth="1"/>
    <col min="15882" max="15882" width="19" style="4" customWidth="1"/>
    <col min="15883" max="15883" width="16.7109375" style="4" customWidth="1"/>
    <col min="15884" max="15884" width="16.85546875" style="4" customWidth="1"/>
    <col min="15885" max="15885" width="22.140625" style="4" customWidth="1"/>
    <col min="15886" max="15886" width="16.42578125" style="4" customWidth="1"/>
    <col min="15887" max="15887" width="12.85546875" style="4" customWidth="1"/>
    <col min="15888" max="16128" width="9.140625" style="4"/>
    <col min="16129" max="16129" width="12.28515625" style="4" customWidth="1"/>
    <col min="16130" max="16130" width="19.7109375" style="4" customWidth="1"/>
    <col min="16131" max="16131" width="56.7109375" style="4" customWidth="1"/>
    <col min="16132" max="16132" width="42.7109375" style="4" customWidth="1"/>
    <col min="16133" max="16133" width="21" style="4" customWidth="1"/>
    <col min="16134" max="16134" width="23.28515625" style="4" customWidth="1"/>
    <col min="16135" max="16135" width="26.42578125" style="4" customWidth="1"/>
    <col min="16136" max="16136" width="15.7109375" style="4" customWidth="1"/>
    <col min="16137" max="16137" width="21.7109375" style="4" customWidth="1"/>
    <col min="16138" max="16138" width="19" style="4" customWidth="1"/>
    <col min="16139" max="16139" width="16.7109375" style="4" customWidth="1"/>
    <col min="16140" max="16140" width="16.85546875" style="4" customWidth="1"/>
    <col min="16141" max="16141" width="22.140625" style="4" customWidth="1"/>
    <col min="16142" max="16142" width="16.42578125" style="4" customWidth="1"/>
    <col min="16143" max="16143" width="12.85546875" style="4" customWidth="1"/>
    <col min="16144" max="16384" width="9.140625" style="4"/>
  </cols>
  <sheetData>
    <row r="1" spans="1:16" s="2" customFormat="1" ht="69.75" customHeight="1" x14ac:dyDescent="0.3">
      <c r="A1" s="51" t="s">
        <v>57</v>
      </c>
      <c r="B1" s="51" t="s">
        <v>1</v>
      </c>
      <c r="C1" s="51" t="s">
        <v>2</v>
      </c>
      <c r="D1" s="51" t="s">
        <v>58</v>
      </c>
      <c r="E1" s="51" t="s">
        <v>140</v>
      </c>
      <c r="F1" s="51" t="s">
        <v>59</v>
      </c>
      <c r="G1" s="51" t="s">
        <v>60</v>
      </c>
      <c r="H1" s="51" t="s">
        <v>61</v>
      </c>
      <c r="I1" s="51" t="s">
        <v>62</v>
      </c>
      <c r="J1" s="52" t="s">
        <v>63</v>
      </c>
      <c r="K1" s="289" t="s">
        <v>64</v>
      </c>
      <c r="L1" s="53" t="s">
        <v>65</v>
      </c>
      <c r="M1" s="52" t="s">
        <v>66</v>
      </c>
      <c r="N1" s="273" t="s">
        <v>21</v>
      </c>
      <c r="O1" s="283" t="s">
        <v>67</v>
      </c>
      <c r="P1" s="300" t="s">
        <v>135</v>
      </c>
    </row>
    <row r="2" spans="1:16" s="2" customFormat="1" x14ac:dyDescent="0.3">
      <c r="A2" s="51" t="s">
        <v>22</v>
      </c>
      <c r="B2" s="55" t="s">
        <v>23</v>
      </c>
      <c r="C2" s="55" t="s">
        <v>24</v>
      </c>
      <c r="D2" s="55" t="s">
        <v>25</v>
      </c>
      <c r="E2" s="55" t="s">
        <v>26</v>
      </c>
      <c r="F2" s="55" t="s">
        <v>27</v>
      </c>
      <c r="G2" s="55" t="s">
        <v>28</v>
      </c>
      <c r="H2" s="55" t="s">
        <v>29</v>
      </c>
      <c r="I2" s="55" t="s">
        <v>30</v>
      </c>
      <c r="J2" s="56" t="s">
        <v>31</v>
      </c>
      <c r="K2" s="290" t="s">
        <v>32</v>
      </c>
      <c r="L2" s="56" t="s">
        <v>33</v>
      </c>
      <c r="M2" s="56" t="s">
        <v>34</v>
      </c>
      <c r="N2" s="274" t="s">
        <v>35</v>
      </c>
      <c r="O2" s="282" t="s">
        <v>36</v>
      </c>
      <c r="P2" s="301" t="s">
        <v>37</v>
      </c>
    </row>
    <row r="3" spans="1:16" s="2" customFormat="1" ht="105.75" customHeight="1" x14ac:dyDescent="0.3">
      <c r="A3" s="59"/>
      <c r="B3" s="60"/>
      <c r="C3" s="77" t="s">
        <v>45</v>
      </c>
      <c r="D3" s="32" t="s">
        <v>46</v>
      </c>
      <c r="E3" s="254" t="s">
        <v>88</v>
      </c>
      <c r="F3" s="255"/>
      <c r="G3" s="33" t="s">
        <v>47</v>
      </c>
      <c r="H3" s="71"/>
      <c r="I3" s="60"/>
      <c r="J3" s="61"/>
      <c r="K3" s="291"/>
      <c r="L3" s="61"/>
      <c r="M3" s="61"/>
      <c r="N3" s="275"/>
      <c r="O3" s="297"/>
      <c r="P3" s="302"/>
    </row>
    <row r="4" spans="1:16" s="3" customFormat="1" ht="149.25" customHeight="1" x14ac:dyDescent="0.25">
      <c r="A4" s="36">
        <v>1003</v>
      </c>
      <c r="B4" s="36" t="s">
        <v>48</v>
      </c>
      <c r="C4" s="155" t="s">
        <v>92</v>
      </c>
      <c r="D4" s="137" t="s">
        <v>68</v>
      </c>
      <c r="E4" s="205">
        <v>200000</v>
      </c>
      <c r="F4" s="62"/>
      <c r="G4" s="62"/>
      <c r="H4" s="63"/>
      <c r="I4" s="64"/>
      <c r="J4" s="65"/>
      <c r="K4" s="292"/>
      <c r="L4" s="175" t="e">
        <f>E4/I4</f>
        <v>#DIV/0!</v>
      </c>
      <c r="M4" s="174" t="e">
        <f>K4*L4</f>
        <v>#DIV/0!</v>
      </c>
      <c r="N4" s="276"/>
      <c r="O4" s="285"/>
      <c r="P4" s="285"/>
    </row>
    <row r="5" spans="1:16" s="3" customFormat="1" ht="107.25" customHeight="1" x14ac:dyDescent="0.25">
      <c r="A5" s="36"/>
      <c r="B5" s="36"/>
      <c r="C5" s="136" t="s">
        <v>69</v>
      </c>
      <c r="D5" s="137"/>
      <c r="E5" s="205"/>
      <c r="F5" s="62"/>
      <c r="G5" s="62"/>
      <c r="H5" s="63"/>
      <c r="I5" s="64"/>
      <c r="J5" s="65"/>
      <c r="K5" s="292"/>
      <c r="L5" s="50" t="s">
        <v>51</v>
      </c>
      <c r="M5" s="66"/>
      <c r="N5" s="277"/>
      <c r="O5" s="285"/>
      <c r="P5" s="285"/>
    </row>
    <row r="6" spans="1:16" s="3" customFormat="1" ht="190.5" customHeight="1" x14ac:dyDescent="0.25">
      <c r="A6" s="36">
        <v>1007</v>
      </c>
      <c r="B6" s="36" t="s">
        <v>48</v>
      </c>
      <c r="C6" s="138" t="s">
        <v>111</v>
      </c>
      <c r="D6" s="137" t="s">
        <v>97</v>
      </c>
      <c r="E6" s="205">
        <v>100000</v>
      </c>
      <c r="F6" s="62"/>
      <c r="G6" s="62"/>
      <c r="H6" s="63"/>
      <c r="I6" s="64"/>
      <c r="J6" s="65"/>
      <c r="K6" s="292"/>
      <c r="L6" s="175" t="e">
        <f>E6/I6</f>
        <v>#DIV/0!</v>
      </c>
      <c r="M6" s="174" t="e">
        <f>J6*L6</f>
        <v>#DIV/0!</v>
      </c>
      <c r="N6" s="277"/>
      <c r="O6" s="285"/>
      <c r="P6" s="285"/>
    </row>
    <row r="7" spans="1:16" s="3" customFormat="1" ht="111.75" customHeight="1" x14ac:dyDescent="0.25">
      <c r="A7" s="36"/>
      <c r="B7" s="36"/>
      <c r="C7" s="136" t="s">
        <v>69</v>
      </c>
      <c r="D7" s="137"/>
      <c r="E7" s="205"/>
      <c r="F7" s="62"/>
      <c r="G7" s="62"/>
      <c r="H7" s="63"/>
      <c r="I7" s="64"/>
      <c r="J7" s="65"/>
      <c r="K7" s="292"/>
      <c r="L7" s="50" t="s">
        <v>51</v>
      </c>
      <c r="M7" s="66"/>
      <c r="N7" s="277"/>
      <c r="O7" s="285"/>
      <c r="P7" s="285"/>
    </row>
    <row r="8" spans="1:16" s="3" customFormat="1" ht="179.25" customHeight="1" x14ac:dyDescent="0.25">
      <c r="A8" s="168">
        <v>1014</v>
      </c>
      <c r="B8" s="36" t="s">
        <v>48</v>
      </c>
      <c r="C8" s="138" t="s">
        <v>112</v>
      </c>
      <c r="D8" s="141" t="s">
        <v>103</v>
      </c>
      <c r="E8" s="183">
        <v>150000</v>
      </c>
      <c r="F8" s="62"/>
      <c r="G8" s="62"/>
      <c r="H8" s="63"/>
      <c r="I8" s="64"/>
      <c r="J8" s="65"/>
      <c r="K8" s="292"/>
      <c r="L8" s="175" t="e">
        <f>E8/I8</f>
        <v>#DIV/0!</v>
      </c>
      <c r="M8" s="174" t="e">
        <f>J8*L8</f>
        <v>#DIV/0!</v>
      </c>
      <c r="N8" s="277"/>
      <c r="O8" s="285"/>
      <c r="P8" s="286"/>
    </row>
    <row r="9" spans="1:16" s="3" customFormat="1" ht="102" x14ac:dyDescent="0.25">
      <c r="A9" s="36"/>
      <c r="B9" s="36"/>
      <c r="C9" s="136" t="s">
        <v>69</v>
      </c>
      <c r="D9" s="137"/>
      <c r="E9" s="205"/>
      <c r="F9" s="62"/>
      <c r="G9" s="62"/>
      <c r="H9" s="63"/>
      <c r="I9" s="64"/>
      <c r="J9" s="65"/>
      <c r="K9" s="292"/>
      <c r="L9" s="50" t="s">
        <v>51</v>
      </c>
      <c r="M9" s="66"/>
      <c r="N9" s="277"/>
      <c r="O9" s="285"/>
      <c r="P9" s="286"/>
    </row>
    <row r="10" spans="1:16" s="3" customFormat="1" ht="181.5" customHeight="1" x14ac:dyDescent="0.25">
      <c r="A10" s="36">
        <v>1019</v>
      </c>
      <c r="B10" s="36" t="s">
        <v>48</v>
      </c>
      <c r="C10" s="140" t="s">
        <v>91</v>
      </c>
      <c r="D10" s="141" t="s">
        <v>70</v>
      </c>
      <c r="E10" s="205">
        <v>200000</v>
      </c>
      <c r="F10" s="62"/>
      <c r="G10" s="62"/>
      <c r="H10" s="63"/>
      <c r="I10" s="64"/>
      <c r="J10" s="65"/>
      <c r="K10" s="292"/>
      <c r="L10" s="175" t="e">
        <f>E10/I10</f>
        <v>#DIV/0!</v>
      </c>
      <c r="M10" s="174" t="e">
        <f>J10*L10</f>
        <v>#DIV/0!</v>
      </c>
      <c r="N10" s="276"/>
      <c r="O10" s="285"/>
      <c r="P10" s="286"/>
    </row>
    <row r="11" spans="1:16" s="3" customFormat="1" ht="109.5" customHeight="1" x14ac:dyDescent="0.25">
      <c r="A11" s="36"/>
      <c r="B11" s="36"/>
      <c r="C11" s="136" t="s">
        <v>69</v>
      </c>
      <c r="D11" s="150"/>
      <c r="E11" s="205"/>
      <c r="F11" s="62"/>
      <c r="G11" s="62"/>
      <c r="H11" s="63"/>
      <c r="I11" s="64"/>
      <c r="J11" s="65"/>
      <c r="K11" s="292"/>
      <c r="L11" s="50" t="s">
        <v>51</v>
      </c>
      <c r="M11" s="66"/>
      <c r="N11" s="277"/>
      <c r="O11" s="285"/>
      <c r="P11" s="286"/>
    </row>
    <row r="12" spans="1:16" s="3" customFormat="1" ht="198.75" customHeight="1" x14ac:dyDescent="0.25">
      <c r="A12" s="36">
        <v>1069</v>
      </c>
      <c r="B12" s="36" t="s">
        <v>48</v>
      </c>
      <c r="C12" s="140" t="s">
        <v>90</v>
      </c>
      <c r="D12" s="137" t="s">
        <v>71</v>
      </c>
      <c r="E12" s="205">
        <v>100425</v>
      </c>
      <c r="F12" s="62"/>
      <c r="G12" s="62"/>
      <c r="H12" s="63"/>
      <c r="I12" s="64"/>
      <c r="J12" s="65"/>
      <c r="K12" s="292"/>
      <c r="L12" s="175" t="e">
        <f>E12/I12</f>
        <v>#DIV/0!</v>
      </c>
      <c r="M12" s="174" t="e">
        <f>J12*L12</f>
        <v>#DIV/0!</v>
      </c>
      <c r="N12" s="276"/>
      <c r="O12" s="285"/>
      <c r="P12" s="298"/>
    </row>
    <row r="13" spans="1:16" s="3" customFormat="1" ht="102" x14ac:dyDescent="0.25">
      <c r="A13" s="36"/>
      <c r="B13" s="36"/>
      <c r="C13" s="136" t="s">
        <v>69</v>
      </c>
      <c r="D13" s="137"/>
      <c r="E13" s="205"/>
      <c r="F13" s="62"/>
      <c r="G13" s="62"/>
      <c r="H13" s="63"/>
      <c r="I13" s="64"/>
      <c r="J13" s="65"/>
      <c r="K13" s="292"/>
      <c r="L13" s="50" t="s">
        <v>51</v>
      </c>
      <c r="M13" s="66"/>
      <c r="N13" s="277"/>
      <c r="O13" s="285"/>
      <c r="P13" s="287"/>
    </row>
    <row r="14" spans="1:16" ht="145.5" customHeight="1" x14ac:dyDescent="0.3">
      <c r="A14" s="36">
        <v>1130</v>
      </c>
      <c r="B14" s="36" t="s">
        <v>48</v>
      </c>
      <c r="C14" s="141" t="s">
        <v>89</v>
      </c>
      <c r="D14" s="137" t="s">
        <v>72</v>
      </c>
      <c r="E14" s="183">
        <v>150000</v>
      </c>
      <c r="F14" s="70"/>
      <c r="G14" s="70"/>
      <c r="H14" s="70"/>
      <c r="I14" s="68"/>
      <c r="J14" s="68"/>
      <c r="K14" s="292"/>
      <c r="L14" s="175" t="e">
        <f>E14/I14</f>
        <v>#DIV/0!</v>
      </c>
      <c r="M14" s="174" t="e">
        <f>J14*L14</f>
        <v>#DIV/0!</v>
      </c>
      <c r="N14" s="278"/>
      <c r="O14" s="286"/>
      <c r="P14" s="287"/>
    </row>
    <row r="15" spans="1:16" ht="113.25" customHeight="1" x14ac:dyDescent="0.3">
      <c r="A15" s="36"/>
      <c r="B15" s="36"/>
      <c r="C15" s="136" t="s">
        <v>69</v>
      </c>
      <c r="D15" s="137"/>
      <c r="E15" s="205"/>
      <c r="F15" s="70"/>
      <c r="G15" s="70"/>
      <c r="H15" s="64"/>
      <c r="I15" s="64"/>
      <c r="J15" s="65"/>
      <c r="K15" s="293"/>
      <c r="L15" s="50" t="s">
        <v>51</v>
      </c>
      <c r="M15" s="47"/>
      <c r="N15" s="278"/>
      <c r="O15" s="286"/>
      <c r="P15" s="287"/>
    </row>
    <row r="16" spans="1:16" ht="180.75" customHeight="1" x14ac:dyDescent="0.3">
      <c r="A16" s="36">
        <v>1409</v>
      </c>
      <c r="B16" s="36" t="s">
        <v>48</v>
      </c>
      <c r="C16" s="141" t="s">
        <v>124</v>
      </c>
      <c r="D16" s="137" t="s">
        <v>122</v>
      </c>
      <c r="E16" s="208">
        <v>400000</v>
      </c>
      <c r="F16" s="224"/>
      <c r="G16" s="70"/>
      <c r="H16" s="64"/>
      <c r="I16" s="64"/>
      <c r="J16" s="65"/>
      <c r="K16" s="293"/>
      <c r="L16" s="50"/>
      <c r="M16" s="47"/>
      <c r="N16" s="278"/>
      <c r="O16" s="286"/>
      <c r="P16" s="287"/>
    </row>
    <row r="17" spans="1:16" ht="118.5" customHeight="1" x14ac:dyDescent="0.3">
      <c r="A17" s="36">
        <v>1473</v>
      </c>
      <c r="B17" s="36" t="s">
        <v>48</v>
      </c>
      <c r="C17" s="158" t="s">
        <v>113</v>
      </c>
      <c r="D17" s="137" t="s">
        <v>103</v>
      </c>
      <c r="E17" s="205">
        <v>250000</v>
      </c>
      <c r="F17" s="69"/>
      <c r="G17" s="64"/>
      <c r="H17" s="70"/>
      <c r="I17" s="68"/>
      <c r="J17" s="68"/>
      <c r="K17" s="292"/>
      <c r="L17" s="175" t="e">
        <f>E17/I17</f>
        <v>#DIV/0!</v>
      </c>
      <c r="M17" s="174" t="e">
        <f>J17*L17</f>
        <v>#DIV/0!</v>
      </c>
      <c r="N17" s="278"/>
      <c r="O17" s="286"/>
      <c r="P17" s="287"/>
    </row>
    <row r="18" spans="1:16" ht="112.5" customHeight="1" x14ac:dyDescent="0.3">
      <c r="A18" s="36"/>
      <c r="B18" s="36"/>
      <c r="C18" s="136" t="s">
        <v>69</v>
      </c>
      <c r="D18" s="137"/>
      <c r="E18" s="205"/>
      <c r="F18" s="70"/>
      <c r="G18" s="72"/>
      <c r="H18" s="73"/>
      <c r="I18" s="73"/>
      <c r="J18" s="74"/>
      <c r="K18" s="294"/>
      <c r="L18" s="50" t="s">
        <v>51</v>
      </c>
      <c r="M18" s="75"/>
      <c r="N18" s="279"/>
      <c r="O18" s="298"/>
      <c r="P18" s="299"/>
    </row>
    <row r="19" spans="1:16" ht="143.1" customHeight="1" x14ac:dyDescent="0.3">
      <c r="A19" s="142">
        <v>1662</v>
      </c>
      <c r="B19" s="36" t="s">
        <v>48</v>
      </c>
      <c r="C19" s="156" t="s">
        <v>93</v>
      </c>
      <c r="D19" s="148" t="s">
        <v>98</v>
      </c>
      <c r="E19" s="157">
        <v>150000</v>
      </c>
      <c r="F19" s="68"/>
      <c r="G19" s="68"/>
      <c r="H19" s="68"/>
      <c r="I19" s="68"/>
      <c r="J19" s="222"/>
      <c r="K19" s="293"/>
      <c r="L19" s="175" t="e">
        <f>E19/I19</f>
        <v>#DIV/0!</v>
      </c>
      <c r="M19" s="174" t="e">
        <f>J19*L19</f>
        <v>#DIV/0!</v>
      </c>
      <c r="N19" s="278"/>
      <c r="O19" s="287"/>
      <c r="P19" s="287"/>
    </row>
    <row r="20" spans="1:16" ht="105.75" customHeight="1" x14ac:dyDescent="0.3">
      <c r="A20" s="142"/>
      <c r="B20" s="36"/>
      <c r="C20" s="136" t="s">
        <v>69</v>
      </c>
      <c r="D20" s="144"/>
      <c r="E20" s="205"/>
      <c r="F20" s="68"/>
      <c r="G20" s="68"/>
      <c r="H20" s="68"/>
      <c r="I20" s="68"/>
      <c r="J20" s="222"/>
      <c r="K20" s="293"/>
      <c r="L20" s="50" t="s">
        <v>51</v>
      </c>
      <c r="M20" s="47"/>
      <c r="N20" s="278"/>
      <c r="O20" s="287"/>
      <c r="P20" s="287"/>
    </row>
    <row r="21" spans="1:16" ht="201" customHeight="1" x14ac:dyDescent="0.3">
      <c r="A21" s="142">
        <v>1900</v>
      </c>
      <c r="B21" s="36" t="s">
        <v>48</v>
      </c>
      <c r="C21" s="152" t="s">
        <v>114</v>
      </c>
      <c r="D21" s="144" t="s">
        <v>103</v>
      </c>
      <c r="E21" s="205">
        <v>100000</v>
      </c>
      <c r="F21" s="68"/>
      <c r="G21" s="68"/>
      <c r="H21" s="68"/>
      <c r="I21" s="68"/>
      <c r="J21" s="222"/>
      <c r="K21" s="293"/>
      <c r="L21" s="175" t="e">
        <f>E21/I21</f>
        <v>#DIV/0!</v>
      </c>
      <c r="M21" s="174" t="e">
        <f>J21/L21</f>
        <v>#DIV/0!</v>
      </c>
      <c r="N21" s="278"/>
      <c r="O21" s="287"/>
      <c r="P21" s="287"/>
    </row>
    <row r="22" spans="1:16" ht="102.75" customHeight="1" x14ac:dyDescent="0.3">
      <c r="A22" s="44"/>
      <c r="B22" s="44"/>
      <c r="C22" s="153" t="s">
        <v>69</v>
      </c>
      <c r="D22" s="154"/>
      <c r="E22" s="217"/>
      <c r="F22" s="68"/>
      <c r="G22" s="68"/>
      <c r="H22" s="68"/>
      <c r="I22" s="68"/>
      <c r="J22" s="222"/>
      <c r="K22" s="293"/>
      <c r="L22" s="50" t="s">
        <v>51</v>
      </c>
      <c r="M22" s="47"/>
      <c r="N22" s="278"/>
      <c r="O22" s="287"/>
      <c r="P22" s="287"/>
    </row>
    <row r="23" spans="1:16" ht="213" customHeight="1" x14ac:dyDescent="0.3">
      <c r="A23" s="36">
        <v>1903</v>
      </c>
      <c r="B23" s="36" t="s">
        <v>48</v>
      </c>
      <c r="C23" s="152" t="s">
        <v>115</v>
      </c>
      <c r="D23" s="144" t="s">
        <v>103</v>
      </c>
      <c r="E23" s="205">
        <v>150000</v>
      </c>
      <c r="F23" s="68"/>
      <c r="G23" s="68"/>
      <c r="H23" s="68"/>
      <c r="I23" s="68"/>
      <c r="J23" s="222"/>
      <c r="K23" s="293"/>
      <c r="L23" s="175" t="e">
        <f>E23/I23</f>
        <v>#DIV/0!</v>
      </c>
      <c r="M23" s="174" t="e">
        <f>J23*L23</f>
        <v>#DIV/0!</v>
      </c>
      <c r="N23" s="278"/>
      <c r="O23" s="287"/>
      <c r="P23" s="287"/>
    </row>
    <row r="24" spans="1:16" ht="101.25" customHeight="1" x14ac:dyDescent="0.3">
      <c r="A24" s="143"/>
      <c r="B24" s="143"/>
      <c r="C24" s="136" t="s">
        <v>69</v>
      </c>
      <c r="D24" s="159"/>
      <c r="E24" s="209"/>
      <c r="F24" s="227"/>
      <c r="G24" s="227"/>
      <c r="H24" s="227"/>
      <c r="I24" s="227"/>
      <c r="J24" s="228"/>
      <c r="K24" s="295"/>
      <c r="L24" s="50" t="s">
        <v>51</v>
      </c>
      <c r="M24" s="76"/>
      <c r="N24" s="280"/>
      <c r="O24" s="299"/>
      <c r="P24" s="299"/>
    </row>
    <row r="25" spans="1:16" s="41" customFormat="1" ht="149.25" customHeight="1" x14ac:dyDescent="0.25">
      <c r="A25" s="149">
        <v>2403</v>
      </c>
      <c r="B25" s="36" t="s">
        <v>48</v>
      </c>
      <c r="C25" s="152" t="s">
        <v>94</v>
      </c>
      <c r="D25" s="160" t="s">
        <v>56</v>
      </c>
      <c r="E25" s="161">
        <v>150000</v>
      </c>
      <c r="F25" s="68"/>
      <c r="G25" s="68"/>
      <c r="H25" s="68"/>
      <c r="I25" s="68"/>
      <c r="J25" s="222"/>
      <c r="K25" s="293"/>
      <c r="L25" s="175" t="e">
        <f>E25/I25</f>
        <v>#DIV/0!</v>
      </c>
      <c r="M25" s="174" t="e">
        <f>J25*L25</f>
        <v>#DIV/0!</v>
      </c>
      <c r="N25" s="278"/>
      <c r="O25" s="287"/>
      <c r="P25" s="287"/>
    </row>
    <row r="26" spans="1:16" s="41" customFormat="1" ht="107.25" customHeight="1" x14ac:dyDescent="0.25">
      <c r="A26" s="44"/>
      <c r="B26" s="44"/>
      <c r="C26" s="153" t="s">
        <v>69</v>
      </c>
      <c r="D26" s="154"/>
      <c r="E26" s="217"/>
      <c r="F26" s="68"/>
      <c r="G26" s="68"/>
      <c r="H26" s="68"/>
      <c r="I26" s="68"/>
      <c r="J26" s="222"/>
      <c r="K26" s="293"/>
      <c r="L26" s="50" t="s">
        <v>51</v>
      </c>
      <c r="M26" s="47"/>
      <c r="N26" s="278"/>
      <c r="O26" s="287"/>
      <c r="P26" s="287"/>
    </row>
    <row r="27" spans="1:16" x14ac:dyDescent="0.3">
      <c r="A27" s="4"/>
      <c r="C27" s="4"/>
    </row>
    <row r="28" spans="1:16" x14ac:dyDescent="0.3">
      <c r="A28" s="4"/>
      <c r="C28" s="4"/>
    </row>
  </sheetData>
  <sheetProtection algorithmName="SHA-512" hashValue="MFbt74PP5NMAZp9ODHMBwAqKFJnww1DqMjDMauz74qADaEDiM7v7rq4Qp+BH2O20dkNJ1aFywSjO+ikYKHXXiw==" saltValue="NLag6cNtK8vvu6Rv0J3lVA==" spinCount="100000" sheet="1" objects="1" scenarios="1" selectLockedCells="1"/>
  <mergeCells count="1">
    <mergeCell ref="E3:F3"/>
  </mergeCells>
  <conditionalFormatting sqref="D9">
    <cfRule type="colorScale" priority="42">
      <colorScale>
        <cfvo type="min"/>
        <cfvo type="max"/>
        <color rgb="FFFF7128"/>
        <color rgb="FFFFEF9C"/>
      </colorScale>
    </cfRule>
  </conditionalFormatting>
  <conditionalFormatting sqref="F12:G13">
    <cfRule type="colorScale" priority="81">
      <colorScale>
        <cfvo type="min"/>
        <cfvo type="max"/>
        <color rgb="FFFF7128"/>
        <color rgb="FFFFEF9C"/>
      </colorScale>
    </cfRule>
  </conditionalFormatting>
  <conditionalFormatting sqref="K12">
    <cfRule type="colorScale" priority="80">
      <colorScale>
        <cfvo type="min"/>
        <cfvo type="max"/>
        <color rgb="FFFF7128"/>
        <color rgb="FFFFEF9C"/>
      </colorScale>
    </cfRule>
  </conditionalFormatting>
  <conditionalFormatting sqref="K4:M4">
    <cfRule type="colorScale" priority="77">
      <colorScale>
        <cfvo type="min"/>
        <cfvo type="max"/>
        <color rgb="FFFF7128"/>
        <color rgb="FFFFEF9C"/>
      </colorScale>
    </cfRule>
  </conditionalFormatting>
  <conditionalFormatting sqref="K8">
    <cfRule type="colorScale" priority="74">
      <colorScale>
        <cfvo type="min"/>
        <cfvo type="max"/>
        <color rgb="FFFF7128"/>
        <color rgb="FFFFEF9C"/>
      </colorScale>
    </cfRule>
  </conditionalFormatting>
  <conditionalFormatting sqref="K10">
    <cfRule type="colorScale" priority="72">
      <colorScale>
        <cfvo type="min"/>
        <cfvo type="max"/>
        <color rgb="FFFF7128"/>
        <color rgb="FFFFEF9C"/>
      </colorScale>
    </cfRule>
  </conditionalFormatting>
  <conditionalFormatting sqref="K14">
    <cfRule type="colorScale" priority="64">
      <colorScale>
        <cfvo type="min"/>
        <cfvo type="max"/>
        <color rgb="FFFF7128"/>
        <color rgb="FFFFEF9C"/>
      </colorScale>
    </cfRule>
  </conditionalFormatting>
  <conditionalFormatting sqref="K17">
    <cfRule type="colorScale" priority="61">
      <colorScale>
        <cfvo type="min"/>
        <cfvo type="max"/>
        <color rgb="FFFF7128"/>
        <color rgb="FFFFEF9C"/>
      </colorScale>
    </cfRule>
  </conditionalFormatting>
  <conditionalFormatting sqref="D15">
    <cfRule type="colorScale" priority="58">
      <colorScale>
        <cfvo type="min"/>
        <cfvo type="max"/>
        <color rgb="FFFF7128"/>
        <color rgb="FFFFEF9C"/>
      </colorScale>
    </cfRule>
  </conditionalFormatting>
  <conditionalFormatting sqref="D18">
    <cfRule type="colorScale" priority="57">
      <colorScale>
        <cfvo type="min"/>
        <cfvo type="max"/>
        <color rgb="FFFF7128"/>
        <color rgb="FFFFEF9C"/>
      </colorScale>
    </cfRule>
  </conditionalFormatting>
  <conditionalFormatting sqref="D4">
    <cfRule type="colorScale" priority="55">
      <colorScale>
        <cfvo type="min"/>
        <cfvo type="max"/>
        <color rgb="FFFF7128"/>
        <color rgb="FFFFEF9C"/>
      </colorScale>
    </cfRule>
  </conditionalFormatting>
  <conditionalFormatting sqref="D24">
    <cfRule type="colorScale" priority="54">
      <colorScale>
        <cfvo type="min"/>
        <cfvo type="max"/>
        <color rgb="FFFF7128"/>
        <color rgb="FFFFEF9C"/>
      </colorScale>
    </cfRule>
  </conditionalFormatting>
  <conditionalFormatting sqref="D8">
    <cfRule type="colorScale" priority="47">
      <colorScale>
        <cfvo type="min"/>
        <cfvo type="max"/>
        <color rgb="FFFF7128"/>
        <color rgb="FFFFEF9C"/>
      </colorScale>
    </cfRule>
  </conditionalFormatting>
  <conditionalFormatting sqref="D10:D11">
    <cfRule type="colorScale" priority="44">
      <colorScale>
        <cfvo type="min"/>
        <cfvo type="max"/>
        <color rgb="FFFF7128"/>
        <color rgb="FFFFEF9C"/>
      </colorScale>
    </cfRule>
  </conditionalFormatting>
  <conditionalFormatting sqref="D6">
    <cfRule type="colorScale" priority="37">
      <colorScale>
        <cfvo type="min"/>
        <cfvo type="max"/>
        <color rgb="FFFF7128"/>
        <color rgb="FFFFEF9C"/>
      </colorScale>
    </cfRule>
  </conditionalFormatting>
  <conditionalFormatting sqref="D7">
    <cfRule type="colorScale" priority="36">
      <colorScale>
        <cfvo type="min"/>
        <cfvo type="max"/>
        <color rgb="FFFF7128"/>
        <color rgb="FFFFEF9C"/>
      </colorScale>
    </cfRule>
  </conditionalFormatting>
  <conditionalFormatting sqref="D14">
    <cfRule type="colorScale" priority="97">
      <colorScale>
        <cfvo type="min"/>
        <cfvo type="max"/>
        <color rgb="FFFF7128"/>
        <color rgb="FFFFEF9C"/>
      </colorScale>
    </cfRule>
  </conditionalFormatting>
  <conditionalFormatting sqref="D17">
    <cfRule type="colorScale" priority="32">
      <colorScale>
        <cfvo type="min"/>
        <cfvo type="max"/>
        <color rgb="FFFF7128"/>
        <color rgb="FFFFEF9C"/>
      </colorScale>
    </cfRule>
  </conditionalFormatting>
  <conditionalFormatting sqref="D5">
    <cfRule type="colorScale" priority="136">
      <colorScale>
        <cfvo type="min"/>
        <cfvo type="max"/>
        <color rgb="FFFF7128"/>
        <color rgb="FFFFEF9C"/>
      </colorScale>
    </cfRule>
  </conditionalFormatting>
  <conditionalFormatting sqref="F10:G11">
    <cfRule type="colorScale" priority="149">
      <colorScale>
        <cfvo type="min"/>
        <cfvo type="max"/>
        <color rgb="FFFF7128"/>
        <color rgb="FFFFEF9C"/>
      </colorScale>
    </cfRule>
  </conditionalFormatting>
  <conditionalFormatting sqref="D12:D13">
    <cfRule type="colorScale" priority="155">
      <colorScale>
        <cfvo type="min"/>
        <cfvo type="max"/>
        <color rgb="FFFF7128"/>
        <color rgb="FFFFEF9C"/>
      </colorScale>
    </cfRule>
  </conditionalFormatting>
  <conditionalFormatting sqref="D20:D21 D23">
    <cfRule type="colorScale" priority="166">
      <colorScale>
        <cfvo type="min"/>
        <cfvo type="max"/>
        <color rgb="FFFF7128"/>
        <color rgb="FFFFEF9C"/>
      </colorScale>
    </cfRule>
  </conditionalFormatting>
  <conditionalFormatting sqref="F4:G9">
    <cfRule type="colorScale" priority="195">
      <colorScale>
        <cfvo type="min"/>
        <cfvo type="max"/>
        <color rgb="FFFF7128"/>
        <color rgb="FFFFEF9C"/>
      </colorScale>
    </cfRule>
  </conditionalFormatting>
  <conditionalFormatting sqref="L6">
    <cfRule type="colorScale" priority="30">
      <colorScale>
        <cfvo type="min"/>
        <cfvo type="max"/>
        <color rgb="FFFF7128"/>
        <color rgb="FFFFEF9C"/>
      </colorScale>
    </cfRule>
  </conditionalFormatting>
  <conditionalFormatting sqref="L8">
    <cfRule type="colorScale" priority="28">
      <colorScale>
        <cfvo type="min"/>
        <cfvo type="max"/>
        <color rgb="FFFF7128"/>
        <color rgb="FFFFEF9C"/>
      </colorScale>
    </cfRule>
  </conditionalFormatting>
  <conditionalFormatting sqref="L10">
    <cfRule type="colorScale" priority="25">
      <colorScale>
        <cfvo type="min"/>
        <cfvo type="max"/>
        <color rgb="FFFF7128"/>
        <color rgb="FFFFEF9C"/>
      </colorScale>
    </cfRule>
  </conditionalFormatting>
  <conditionalFormatting sqref="L12">
    <cfRule type="colorScale" priority="24">
      <colorScale>
        <cfvo type="min"/>
        <cfvo type="max"/>
        <color rgb="FFFF7128"/>
        <color rgb="FFFFEF9C"/>
      </colorScale>
    </cfRule>
  </conditionalFormatting>
  <conditionalFormatting sqref="L14">
    <cfRule type="colorScale" priority="21">
      <colorScale>
        <cfvo type="min"/>
        <cfvo type="max"/>
        <color rgb="FFFF7128"/>
        <color rgb="FFFFEF9C"/>
      </colorScale>
    </cfRule>
  </conditionalFormatting>
  <conditionalFormatting sqref="L17">
    <cfRule type="colorScale" priority="20">
      <colorScale>
        <cfvo type="min"/>
        <cfvo type="max"/>
        <color rgb="FFFF7128"/>
        <color rgb="FFFFEF9C"/>
      </colorScale>
    </cfRule>
  </conditionalFormatting>
  <conditionalFormatting sqref="L19">
    <cfRule type="colorScale" priority="18">
      <colorScale>
        <cfvo type="min"/>
        <cfvo type="max"/>
        <color rgb="FFFF7128"/>
        <color rgb="FFFFEF9C"/>
      </colorScale>
    </cfRule>
  </conditionalFormatting>
  <conditionalFormatting sqref="L21">
    <cfRule type="colorScale" priority="16">
      <colorScale>
        <cfvo type="min"/>
        <cfvo type="max"/>
        <color rgb="FFFF7128"/>
        <color rgb="FFFFEF9C"/>
      </colorScale>
    </cfRule>
  </conditionalFormatting>
  <conditionalFormatting sqref="M21">
    <cfRule type="colorScale" priority="15">
      <colorScale>
        <cfvo type="min"/>
        <cfvo type="max"/>
        <color rgb="FFFF7128"/>
        <color rgb="FFFFEF9C"/>
      </colorScale>
    </cfRule>
  </conditionalFormatting>
  <conditionalFormatting sqref="L23">
    <cfRule type="colorScale" priority="14">
      <colorScale>
        <cfvo type="min"/>
        <cfvo type="max"/>
        <color rgb="FFFF7128"/>
        <color rgb="FFFFEF9C"/>
      </colorScale>
    </cfRule>
  </conditionalFormatting>
  <conditionalFormatting sqref="L25">
    <cfRule type="colorScale" priority="12">
      <colorScale>
        <cfvo type="min"/>
        <cfvo type="max"/>
        <color rgb="FFFF7128"/>
        <color rgb="FFFFEF9C"/>
      </colorScale>
    </cfRule>
  </conditionalFormatting>
  <conditionalFormatting sqref="M6">
    <cfRule type="colorScale" priority="10">
      <colorScale>
        <cfvo type="min"/>
        <cfvo type="max"/>
        <color rgb="FFFF7128"/>
        <color rgb="FFFFEF9C"/>
      </colorScale>
    </cfRule>
  </conditionalFormatting>
  <conditionalFormatting sqref="M8">
    <cfRule type="colorScale" priority="9">
      <colorScale>
        <cfvo type="min"/>
        <cfvo type="max"/>
        <color rgb="FFFF7128"/>
        <color rgb="FFFFEF9C"/>
      </colorScale>
    </cfRule>
  </conditionalFormatting>
  <conditionalFormatting sqref="M10">
    <cfRule type="colorScale" priority="8">
      <colorScale>
        <cfvo type="min"/>
        <cfvo type="max"/>
        <color rgb="FFFF7128"/>
        <color rgb="FFFFEF9C"/>
      </colorScale>
    </cfRule>
  </conditionalFormatting>
  <conditionalFormatting sqref="M17">
    <cfRule type="colorScale" priority="7">
      <colorScale>
        <cfvo type="min"/>
        <cfvo type="max"/>
        <color rgb="FFFF7128"/>
        <color rgb="FFFFEF9C"/>
      </colorScale>
    </cfRule>
  </conditionalFormatting>
  <conditionalFormatting sqref="M14">
    <cfRule type="colorScale" priority="6">
      <colorScale>
        <cfvo type="min"/>
        <cfvo type="max"/>
        <color rgb="FFFF7128"/>
        <color rgb="FFFFEF9C"/>
      </colorScale>
    </cfRule>
  </conditionalFormatting>
  <conditionalFormatting sqref="M19">
    <cfRule type="colorScale" priority="5">
      <colorScale>
        <cfvo type="min"/>
        <cfvo type="max"/>
        <color rgb="FFFF7128"/>
        <color rgb="FFFFEF9C"/>
      </colorScale>
    </cfRule>
  </conditionalFormatting>
  <conditionalFormatting sqref="M23">
    <cfRule type="colorScale" priority="4">
      <colorScale>
        <cfvo type="min"/>
        <cfvo type="max"/>
        <color rgb="FFFF7128"/>
        <color rgb="FFFFEF9C"/>
      </colorScale>
    </cfRule>
  </conditionalFormatting>
  <conditionalFormatting sqref="M25">
    <cfRule type="colorScale" priority="3">
      <colorScale>
        <cfvo type="min"/>
        <cfvo type="max"/>
        <color rgb="FFFF7128"/>
        <color rgb="FFFFEF9C"/>
      </colorScale>
    </cfRule>
  </conditionalFormatting>
  <conditionalFormatting sqref="M12">
    <cfRule type="colorScale" priority="2">
      <colorScale>
        <cfvo type="min"/>
        <cfvo type="max"/>
        <color rgb="FFFF7128"/>
        <color rgb="FFFFEF9C"/>
      </colorScale>
    </cfRule>
  </conditionalFormatting>
  <conditionalFormatting sqref="D16">
    <cfRule type="colorScale" priority="1">
      <colorScale>
        <cfvo type="min"/>
        <cfvo type="max"/>
        <color rgb="FFFF7128"/>
        <color rgb="FFFFEF9C"/>
      </colorScale>
    </cfRule>
  </conditionalFormatting>
  <printOptions headings="1" gridLines="1"/>
  <pageMargins left="0.2" right="0.2" top="0.9" bottom="0.5" header="0.3" footer="0.3"/>
  <pageSetup paperSize="5" scale="55" orientation="landscape" r:id="rId1"/>
  <headerFooter>
    <oddHeader>&amp;C&amp;"-,Bold"&amp;14Shelby County Schools (SCBE)
2022-2023 SY
Commodity Processing and Commercial Equivalent Bid
Commercial Equivalent-Frozen By The Serving</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8"/>
  <sheetViews>
    <sheetView topLeftCell="D1" zoomScale="68" zoomScaleNormal="68" workbookViewId="0">
      <pane ySplit="1" topLeftCell="A2" activePane="bottomLeft" state="frozen"/>
      <selection activeCell="D1" sqref="D1"/>
      <selection pane="bottomLeft" activeCell="W5" sqref="W5"/>
    </sheetView>
  </sheetViews>
  <sheetFormatPr defaultColWidth="9.140625" defaultRowHeight="18.75" x14ac:dyDescent="0.3"/>
  <cols>
    <col min="1" max="1" width="11.140625" style="4" customWidth="1"/>
    <col min="2" max="2" width="15.5703125" style="4" customWidth="1"/>
    <col min="3" max="3" width="31.140625" style="4" customWidth="1"/>
    <col min="4" max="4" width="31.28515625" style="4" customWidth="1"/>
    <col min="5" max="5" width="19.7109375" style="4" customWidth="1"/>
    <col min="6" max="6" width="16.140625" style="4" customWidth="1"/>
    <col min="7" max="7" width="11.28515625" style="4" customWidth="1"/>
    <col min="8" max="8" width="14.5703125" style="4" customWidth="1"/>
    <col min="9" max="9" width="11" style="4" customWidth="1"/>
    <col min="10" max="10" width="14" style="4" customWidth="1"/>
    <col min="11" max="11" width="11.28515625" style="4" customWidth="1"/>
    <col min="12" max="12" width="11.140625" style="4" customWidth="1"/>
    <col min="13" max="13" width="14.42578125" style="4" customWidth="1"/>
    <col min="14" max="14" width="12.7109375" style="4" customWidth="1"/>
    <col min="15" max="15" width="12.42578125" style="4" customWidth="1"/>
    <col min="16" max="16" width="13.5703125" style="4" customWidth="1"/>
    <col min="17" max="17" width="12.42578125" style="4" customWidth="1"/>
    <col min="18" max="18" width="15.140625" style="4" customWidth="1"/>
    <col min="19" max="19" width="14.28515625" style="4" customWidth="1"/>
    <col min="20" max="20" width="12.7109375" style="4" customWidth="1"/>
    <col min="21" max="21" width="17.28515625" style="4" customWidth="1"/>
    <col min="22" max="22" width="16.42578125" style="4" customWidth="1"/>
    <col min="23" max="23" width="17.140625" style="288" customWidth="1"/>
    <col min="24" max="24" width="24.140625" style="288" customWidth="1"/>
    <col min="25" max="16384" width="9.140625" style="4"/>
  </cols>
  <sheetData>
    <row r="1" spans="1:101" ht="78.75" x14ac:dyDescent="0.3">
      <c r="A1" s="22" t="s">
        <v>0</v>
      </c>
      <c r="B1" s="22" t="s">
        <v>1</v>
      </c>
      <c r="C1" s="22" t="s">
        <v>2</v>
      </c>
      <c r="D1" s="23" t="s">
        <v>3</v>
      </c>
      <c r="E1" s="22" t="s">
        <v>139</v>
      </c>
      <c r="F1" s="23" t="s">
        <v>4</v>
      </c>
      <c r="G1" s="24" t="s">
        <v>5</v>
      </c>
      <c r="H1" s="25" t="s">
        <v>6</v>
      </c>
      <c r="I1" s="25" t="s">
        <v>7</v>
      </c>
      <c r="J1" s="26" t="s">
        <v>8</v>
      </c>
      <c r="K1" s="26" t="s">
        <v>9</v>
      </c>
      <c r="L1" s="23" t="s">
        <v>10</v>
      </c>
      <c r="M1" s="27" t="s">
        <v>11</v>
      </c>
      <c r="N1" s="28" t="s">
        <v>12</v>
      </c>
      <c r="O1" s="29" t="s">
        <v>13</v>
      </c>
      <c r="P1" s="30" t="s">
        <v>14</v>
      </c>
      <c r="Q1" s="28" t="s">
        <v>15</v>
      </c>
      <c r="R1" s="29" t="s">
        <v>16</v>
      </c>
      <c r="S1" s="21" t="s">
        <v>17</v>
      </c>
      <c r="T1" s="21" t="s">
        <v>73</v>
      </c>
      <c r="U1" s="25" t="s">
        <v>19</v>
      </c>
      <c r="V1" s="29" t="s">
        <v>20</v>
      </c>
      <c r="W1" s="282" t="s">
        <v>21</v>
      </c>
      <c r="X1" s="282" t="s">
        <v>135</v>
      </c>
    </row>
    <row r="2" spans="1:101" ht="31.5" x14ac:dyDescent="0.3">
      <c r="A2" s="23" t="s">
        <v>22</v>
      </c>
      <c r="B2" s="23" t="s">
        <v>23</v>
      </c>
      <c r="C2" s="23" t="s">
        <v>24</v>
      </c>
      <c r="D2" s="23" t="s">
        <v>25</v>
      </c>
      <c r="E2" s="23" t="s">
        <v>26</v>
      </c>
      <c r="F2" s="23" t="s">
        <v>27</v>
      </c>
      <c r="G2" s="23" t="s">
        <v>28</v>
      </c>
      <c r="H2" s="31" t="s">
        <v>29</v>
      </c>
      <c r="I2" s="23" t="s">
        <v>30</v>
      </c>
      <c r="J2" s="23" t="s">
        <v>31</v>
      </c>
      <c r="K2" s="23" t="s">
        <v>32</v>
      </c>
      <c r="L2" s="23" t="s">
        <v>33</v>
      </c>
      <c r="M2" s="23" t="s">
        <v>34</v>
      </c>
      <c r="N2" s="23" t="s">
        <v>35</v>
      </c>
      <c r="O2" s="23" t="s">
        <v>36</v>
      </c>
      <c r="P2" s="23" t="s">
        <v>37</v>
      </c>
      <c r="Q2" s="23" t="s">
        <v>38</v>
      </c>
      <c r="R2" s="23" t="s">
        <v>39</v>
      </c>
      <c r="S2" s="23" t="s">
        <v>40</v>
      </c>
      <c r="T2" s="23" t="s">
        <v>41</v>
      </c>
      <c r="U2" s="23" t="s">
        <v>42</v>
      </c>
      <c r="V2" s="23" t="s">
        <v>43</v>
      </c>
      <c r="W2" s="283" t="s">
        <v>44</v>
      </c>
      <c r="X2" s="301" t="s">
        <v>136</v>
      </c>
    </row>
    <row r="3" spans="1:101" ht="166.5" customHeight="1" x14ac:dyDescent="0.3">
      <c r="A3" s="78"/>
      <c r="B3" s="78"/>
      <c r="C3" s="79" t="s">
        <v>45</v>
      </c>
      <c r="D3" s="32" t="s">
        <v>46</v>
      </c>
      <c r="E3" s="256" t="s">
        <v>88</v>
      </c>
      <c r="F3" s="256"/>
      <c r="G3" s="33" t="s">
        <v>47</v>
      </c>
      <c r="H3" s="80"/>
      <c r="I3" s="81"/>
      <c r="J3" s="82"/>
      <c r="K3" s="82"/>
      <c r="L3" s="82"/>
      <c r="M3" s="82"/>
      <c r="N3" s="82"/>
      <c r="O3" s="82"/>
      <c r="P3" s="83"/>
      <c r="Q3" s="84"/>
      <c r="R3" s="84"/>
      <c r="S3" s="85"/>
      <c r="T3" s="84"/>
      <c r="U3" s="84"/>
      <c r="V3" s="84"/>
      <c r="W3" s="303"/>
      <c r="X3" s="302"/>
    </row>
    <row r="4" spans="1:101" s="86" customFormat="1" ht="268.5" customHeight="1" x14ac:dyDescent="0.3">
      <c r="A4" s="88">
        <v>1053</v>
      </c>
      <c r="B4" s="89" t="s">
        <v>48</v>
      </c>
      <c r="C4" s="90" t="s">
        <v>100</v>
      </c>
      <c r="D4" s="90" t="s">
        <v>74</v>
      </c>
      <c r="E4" s="215">
        <v>2000000</v>
      </c>
      <c r="F4" s="68"/>
      <c r="G4" s="68"/>
      <c r="H4" s="68"/>
      <c r="I4" s="68"/>
      <c r="J4" s="68"/>
      <c r="K4" s="68"/>
      <c r="L4" s="229"/>
      <c r="M4" s="68"/>
      <c r="N4" s="68"/>
      <c r="O4" s="68"/>
      <c r="P4" s="68"/>
      <c r="Q4" s="68"/>
      <c r="R4" s="68"/>
      <c r="S4" s="176">
        <f>N4+O4</f>
        <v>0</v>
      </c>
      <c r="T4" s="39">
        <f>R4+Q4</f>
        <v>0</v>
      </c>
      <c r="U4" s="38" t="e">
        <f>E4/L4</f>
        <v>#DIV/0!</v>
      </c>
      <c r="V4" s="176" t="e">
        <f>T4*U4</f>
        <v>#DIV/0!</v>
      </c>
      <c r="W4" s="287"/>
      <c r="X4" s="285"/>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row>
    <row r="5" spans="1:101" s="87" customFormat="1" ht="174" customHeight="1" x14ac:dyDescent="0.3">
      <c r="A5" s="42"/>
      <c r="B5" s="42"/>
      <c r="C5" s="93" t="s">
        <v>75</v>
      </c>
      <c r="D5" s="91"/>
      <c r="E5" s="216"/>
      <c r="F5" s="68"/>
      <c r="G5" s="68"/>
      <c r="H5" s="68"/>
      <c r="I5" s="68"/>
      <c r="J5" s="68"/>
      <c r="K5" s="68"/>
      <c r="L5" s="68"/>
      <c r="M5" s="68"/>
      <c r="N5" s="68"/>
      <c r="O5" s="68"/>
      <c r="P5" s="68"/>
      <c r="Q5" s="68"/>
      <c r="R5" s="68"/>
      <c r="S5" s="42"/>
      <c r="T5" s="42"/>
      <c r="U5" s="95" t="s">
        <v>51</v>
      </c>
      <c r="V5" s="42"/>
      <c r="W5" s="287" t="s">
        <v>137</v>
      </c>
      <c r="X5" s="287"/>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row>
    <row r="6" spans="1:101" s="87" customFormat="1" ht="277.5" customHeight="1" x14ac:dyDescent="0.3">
      <c r="A6" s="147">
        <v>1056</v>
      </c>
      <c r="B6" s="167" t="s">
        <v>48</v>
      </c>
      <c r="C6" s="166" t="s">
        <v>99</v>
      </c>
      <c r="D6" s="166" t="s">
        <v>76</v>
      </c>
      <c r="E6" s="133">
        <v>1200000</v>
      </c>
      <c r="F6" s="68"/>
      <c r="G6" s="68"/>
      <c r="H6" s="68"/>
      <c r="I6" s="68"/>
      <c r="J6" s="68"/>
      <c r="K6" s="68"/>
      <c r="L6" s="68"/>
      <c r="M6" s="68"/>
      <c r="N6" s="68"/>
      <c r="O6" s="68"/>
      <c r="P6" s="68"/>
      <c r="Q6" s="68"/>
      <c r="R6" s="68"/>
      <c r="S6" s="176">
        <f>N6+O6</f>
        <v>0</v>
      </c>
      <c r="T6" s="39">
        <f>R6+Q6</f>
        <v>0</v>
      </c>
      <c r="U6" s="38" t="e">
        <f>E6/L6</f>
        <v>#DIV/0!</v>
      </c>
      <c r="V6" s="176" t="e">
        <f>T6*U6</f>
        <v>#DIV/0!</v>
      </c>
      <c r="W6" s="287"/>
      <c r="X6" s="287"/>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row>
    <row r="7" spans="1:101" s="87" customFormat="1" ht="175.5" customHeight="1" x14ac:dyDescent="0.3">
      <c r="A7" s="42"/>
      <c r="B7" s="42"/>
      <c r="C7" s="93" t="s">
        <v>75</v>
      </c>
      <c r="D7" s="91"/>
      <c r="E7" s="216"/>
      <c r="F7" s="68"/>
      <c r="G7" s="68"/>
      <c r="H7" s="68"/>
      <c r="I7" s="68"/>
      <c r="J7" s="68"/>
      <c r="K7" s="68"/>
      <c r="L7" s="68"/>
      <c r="M7" s="68"/>
      <c r="N7" s="68"/>
      <c r="O7" s="68"/>
      <c r="P7" s="68"/>
      <c r="Q7" s="68"/>
      <c r="R7" s="68"/>
      <c r="S7" s="42"/>
      <c r="T7" s="42"/>
      <c r="U7" s="94" t="s">
        <v>51</v>
      </c>
      <c r="V7" s="42"/>
      <c r="W7" s="287"/>
      <c r="X7" s="287"/>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row>
    <row r="8" spans="1:101" x14ac:dyDescent="0.3">
      <c r="A8" s="41"/>
      <c r="B8" s="41"/>
      <c r="C8" s="41"/>
      <c r="D8" s="41"/>
      <c r="E8" s="41"/>
      <c r="F8" s="41"/>
      <c r="G8" s="41"/>
      <c r="H8" s="41"/>
      <c r="I8" s="41"/>
      <c r="J8" s="41"/>
      <c r="K8" s="41"/>
      <c r="L8" s="41"/>
      <c r="M8" s="41"/>
      <c r="N8" s="41"/>
      <c r="O8" s="41"/>
      <c r="P8" s="41"/>
      <c r="Q8" s="41"/>
      <c r="R8" s="41"/>
      <c r="S8" s="41"/>
      <c r="T8" s="41"/>
      <c r="U8" s="41"/>
      <c r="V8" s="41"/>
      <c r="W8" s="304"/>
    </row>
  </sheetData>
  <sheetProtection algorithmName="SHA-512" hashValue="gsJhCnkq9pZWsNROSajKMcjeI8CzhIHlw+wWo9r3YhmlAjCvaMDaDbjDLFamUxIFEc7oGu8DEHD0UfBpsRg36A==" saltValue="SkfBbvl3uq2adehJ/Ve3kA==" spinCount="100000" sheet="1" objects="1" scenarios="1" selectLockedCells="1"/>
  <mergeCells count="1">
    <mergeCell ref="E3:F3"/>
  </mergeCells>
  <printOptions headings="1" gridLines="1"/>
  <pageMargins left="0.7" right="0.7" top="0.75" bottom="0.5" header="0.3" footer="0.3"/>
  <pageSetup paperSize="5" scale="47" orientation="landscape" r:id="rId1"/>
  <headerFooter>
    <oddHeader>&amp;C&amp;"-,Bold"&amp;14Shelby County Schools (SCBE)
Commodity Processing and Commercial Equivalent Bid
Commodity -  Cooler By the Serving</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
  <sheetViews>
    <sheetView zoomScale="80" zoomScaleNormal="80" workbookViewId="0">
      <pane ySplit="1" topLeftCell="A2" activePane="bottomLeft" state="frozen"/>
      <selection pane="bottomLeft" activeCell="I4" sqref="I4"/>
    </sheetView>
  </sheetViews>
  <sheetFormatPr defaultColWidth="9.140625" defaultRowHeight="18.75" x14ac:dyDescent="0.3"/>
  <cols>
    <col min="1" max="1" width="9.140625" style="4"/>
    <col min="2" max="2" width="11.140625" style="4" customWidth="1"/>
    <col min="3" max="3" width="43.85546875" style="4" customWidth="1"/>
    <col min="4" max="4" width="30.85546875" style="4" customWidth="1"/>
    <col min="5" max="5" width="14.85546875" style="4" customWidth="1"/>
    <col min="6" max="6" width="16.42578125" style="4" customWidth="1"/>
    <col min="7" max="7" width="11.7109375" style="4" customWidth="1"/>
    <col min="8" max="8" width="10.85546875" style="4" customWidth="1"/>
    <col min="9" max="9" width="15.42578125" style="4" customWidth="1"/>
    <col min="10" max="10" width="12.85546875" style="4" customWidth="1"/>
    <col min="11" max="11" width="12" style="4" customWidth="1"/>
    <col min="12" max="12" width="19.28515625" style="4" customWidth="1"/>
    <col min="13" max="13" width="13.42578125" style="4" customWidth="1"/>
    <col min="14" max="14" width="12.28515625" style="4" customWidth="1"/>
    <col min="15" max="15" width="11.28515625" style="4" customWidth="1"/>
    <col min="16" max="16" width="20.85546875" style="4" customWidth="1"/>
    <col min="17" max="16384" width="9.140625" style="4"/>
  </cols>
  <sheetData>
    <row r="1" spans="1:17" ht="63" x14ac:dyDescent="0.3">
      <c r="A1" s="51" t="s">
        <v>57</v>
      </c>
      <c r="B1" s="51" t="s">
        <v>1</v>
      </c>
      <c r="C1" s="51" t="s">
        <v>2</v>
      </c>
      <c r="D1" s="51" t="s">
        <v>58</v>
      </c>
      <c r="E1" s="51" t="s">
        <v>140</v>
      </c>
      <c r="F1" s="51" t="s">
        <v>59</v>
      </c>
      <c r="G1" s="51" t="s">
        <v>60</v>
      </c>
      <c r="H1" s="51" t="s">
        <v>61</v>
      </c>
      <c r="I1" s="51" t="s">
        <v>62</v>
      </c>
      <c r="J1" s="52" t="s">
        <v>63</v>
      </c>
      <c r="K1" s="52" t="s">
        <v>64</v>
      </c>
      <c r="L1" s="53" t="s">
        <v>65</v>
      </c>
      <c r="M1" s="52" t="s">
        <v>66</v>
      </c>
      <c r="N1" s="54" t="s">
        <v>21</v>
      </c>
      <c r="O1" s="23" t="s">
        <v>67</v>
      </c>
      <c r="P1" s="221" t="s">
        <v>135</v>
      </c>
    </row>
    <row r="2" spans="1:17" ht="31.5" x14ac:dyDescent="0.3">
      <c r="A2" s="51" t="s">
        <v>22</v>
      </c>
      <c r="B2" s="55" t="s">
        <v>23</v>
      </c>
      <c r="C2" s="55" t="s">
        <v>24</v>
      </c>
      <c r="D2" s="55" t="s">
        <v>25</v>
      </c>
      <c r="E2" s="55" t="s">
        <v>26</v>
      </c>
      <c r="F2" s="55" t="s">
        <v>27</v>
      </c>
      <c r="G2" s="55" t="s">
        <v>28</v>
      </c>
      <c r="H2" s="55" t="s">
        <v>29</v>
      </c>
      <c r="I2" s="55" t="s">
        <v>30</v>
      </c>
      <c r="J2" s="56" t="s">
        <v>31</v>
      </c>
      <c r="K2" s="57" t="s">
        <v>32</v>
      </c>
      <c r="L2" s="56" t="s">
        <v>33</v>
      </c>
      <c r="M2" s="56" t="s">
        <v>34</v>
      </c>
      <c r="N2" s="58" t="s">
        <v>35</v>
      </c>
      <c r="O2" s="28" t="s">
        <v>36</v>
      </c>
      <c r="P2" s="220" t="s">
        <v>37</v>
      </c>
    </row>
    <row r="3" spans="1:17" ht="122.25" customHeight="1" x14ac:dyDescent="0.3">
      <c r="A3" s="96"/>
      <c r="B3" s="97"/>
      <c r="C3" s="98" t="s">
        <v>45</v>
      </c>
      <c r="D3" s="32" t="s">
        <v>46</v>
      </c>
      <c r="E3" s="257" t="s">
        <v>88</v>
      </c>
      <c r="F3" s="258"/>
      <c r="G3" s="33" t="s">
        <v>47</v>
      </c>
      <c r="H3" s="99"/>
      <c r="I3" s="97"/>
      <c r="J3" s="100"/>
      <c r="K3" s="101"/>
      <c r="L3" s="100"/>
      <c r="M3" s="100"/>
      <c r="N3" s="97"/>
      <c r="O3" s="102"/>
      <c r="P3" s="218"/>
    </row>
    <row r="4" spans="1:17" ht="165.75" customHeight="1" x14ac:dyDescent="0.3">
      <c r="A4" s="88">
        <v>1053</v>
      </c>
      <c r="B4" s="88" t="s">
        <v>48</v>
      </c>
      <c r="C4" s="90" t="s">
        <v>101</v>
      </c>
      <c r="D4" s="90" t="s">
        <v>74</v>
      </c>
      <c r="E4" s="104">
        <v>768000</v>
      </c>
      <c r="F4" s="68"/>
      <c r="G4" s="68"/>
      <c r="H4" s="68"/>
      <c r="I4" s="230"/>
      <c r="J4" s="64"/>
      <c r="K4" s="68"/>
      <c r="L4" s="67" t="e">
        <f>E4/I4</f>
        <v>#DIV/0!</v>
      </c>
      <c r="M4" s="180" t="e">
        <f>J4*L4</f>
        <v>#DIV/0!</v>
      </c>
      <c r="N4" s="68"/>
      <c r="O4" s="68"/>
      <c r="P4" s="35"/>
      <c r="Q4" s="41"/>
    </row>
    <row r="5" spans="1:17" ht="112.5" customHeight="1" x14ac:dyDescent="0.3">
      <c r="A5" s="67"/>
      <c r="B5" s="88"/>
      <c r="C5" s="93" t="s">
        <v>77</v>
      </c>
      <c r="D5" s="42"/>
      <c r="E5" s="67"/>
      <c r="F5" s="68"/>
      <c r="G5" s="68"/>
      <c r="H5" s="68"/>
      <c r="I5" s="230"/>
      <c r="J5" s="68"/>
      <c r="K5" s="68"/>
      <c r="L5" s="178" t="s">
        <v>51</v>
      </c>
      <c r="M5" s="42"/>
      <c r="N5" s="68"/>
      <c r="O5" s="68"/>
      <c r="P5" s="35"/>
      <c r="Q5" s="41"/>
    </row>
    <row r="6" spans="1:17" ht="156" customHeight="1" x14ac:dyDescent="0.3">
      <c r="A6" s="88">
        <v>1056</v>
      </c>
      <c r="B6" s="88" t="s">
        <v>48</v>
      </c>
      <c r="C6" s="90" t="s">
        <v>102</v>
      </c>
      <c r="D6" s="90" t="s">
        <v>76</v>
      </c>
      <c r="E6" s="214">
        <v>500000</v>
      </c>
      <c r="F6" s="68"/>
      <c r="G6" s="68"/>
      <c r="H6" s="68"/>
      <c r="I6" s="68"/>
      <c r="J6" s="68"/>
      <c r="K6" s="68"/>
      <c r="L6" s="179" t="e">
        <f>E6/I6</f>
        <v>#DIV/0!</v>
      </c>
      <c r="M6" s="180" t="e">
        <f>J6*L6</f>
        <v>#DIV/0!</v>
      </c>
      <c r="N6" s="68"/>
      <c r="O6" s="68"/>
      <c r="P6" s="35"/>
      <c r="Q6" s="41"/>
    </row>
    <row r="7" spans="1:17" ht="89.25" x14ac:dyDescent="0.3">
      <c r="A7" s="67"/>
      <c r="B7" s="88"/>
      <c r="C7" s="92" t="s">
        <v>78</v>
      </c>
      <c r="D7" s="42"/>
      <c r="E7" s="67"/>
      <c r="F7" s="68"/>
      <c r="G7" s="68"/>
      <c r="H7" s="68"/>
      <c r="I7" s="68"/>
      <c r="J7" s="68"/>
      <c r="K7" s="68"/>
      <c r="L7" s="95" t="s">
        <v>51</v>
      </c>
      <c r="M7" s="42"/>
      <c r="N7" s="68"/>
      <c r="O7" s="68"/>
      <c r="P7" s="35"/>
      <c r="Q7" s="41"/>
    </row>
    <row r="8" spans="1:17" x14ac:dyDescent="0.3">
      <c r="A8" s="103"/>
      <c r="B8" s="103"/>
      <c r="C8" s="103"/>
      <c r="D8" s="103"/>
      <c r="E8" s="103"/>
      <c r="F8" s="103"/>
      <c r="G8" s="103"/>
      <c r="H8" s="103"/>
      <c r="I8" s="103"/>
      <c r="J8" s="103"/>
      <c r="K8" s="103"/>
      <c r="L8" s="103"/>
      <c r="M8" s="103"/>
      <c r="N8" s="103"/>
      <c r="O8" s="103"/>
      <c r="P8" s="41"/>
      <c r="Q8" s="41"/>
    </row>
  </sheetData>
  <sheetProtection algorithmName="SHA-512" hashValue="gAJ3q+o+AyaNOS2x/UuEfDv1fx7Wic/p7QgM/NoAsJHy2lh70yb0K8iCWGGvIUjQQ0Bd6ZS/O8N5W2UtOSuNHQ==" saltValue="Vgr7maYlqPRY0eA04yJRRA==" spinCount="100000" sheet="1" objects="1" scenarios="1" selectLockedCells="1"/>
  <mergeCells count="1">
    <mergeCell ref="E3:F3"/>
  </mergeCells>
  <printOptions headings="1" gridLines="1"/>
  <pageMargins left="0.45" right="0.45" top="1" bottom="0.75" header="0.3" footer="0.3"/>
  <pageSetup paperSize="5" scale="60" orientation="landscape" r:id="rId1"/>
  <headerFooter>
    <oddHeader>&amp;C&amp;"-,Bold"&amp;14Shelby County Schools (SCBE)&amp;"-,Regular"&amp;11
&amp;"-,Bold"&amp;14Commodity Processing and Commercial Equivalent Bid
Commercial Equivalent -  Cooler By the Serving</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CB2A8-FFE1-4F49-8546-2F2F170F4EB1}">
  <dimension ref="A1:X5"/>
  <sheetViews>
    <sheetView tabSelected="1" topLeftCell="C1" zoomScale="50" zoomScaleNormal="50" workbookViewId="0">
      <pane ySplit="1" topLeftCell="A2" activePane="bottomLeft" state="frozen"/>
      <selection activeCell="K1" sqref="K1"/>
      <selection pane="bottomLeft" activeCell="W4" sqref="W4"/>
    </sheetView>
  </sheetViews>
  <sheetFormatPr defaultRowHeight="15" x14ac:dyDescent="0.25"/>
  <cols>
    <col min="1" max="1" width="11.42578125" customWidth="1"/>
    <col min="2" max="2" width="16.7109375" customWidth="1"/>
    <col min="3" max="3" width="46.28515625" customWidth="1"/>
    <col min="4" max="4" width="44.85546875" customWidth="1"/>
    <col min="5" max="5" width="25.42578125" customWidth="1"/>
    <col min="6" max="6" width="23.85546875" customWidth="1"/>
    <col min="7" max="7" width="19.7109375" customWidth="1"/>
    <col min="8" max="8" width="22.28515625" customWidth="1"/>
    <col min="9" max="9" width="17.7109375" customWidth="1"/>
    <col min="10" max="10" width="16.7109375" customWidth="1"/>
    <col min="11" max="11" width="21.5703125" customWidth="1"/>
    <col min="12" max="12" width="19.7109375" customWidth="1"/>
    <col min="13" max="13" width="16.7109375" customWidth="1"/>
    <col min="14" max="14" width="19.42578125" customWidth="1"/>
    <col min="15" max="15" width="19.140625" customWidth="1"/>
    <col min="16" max="16" width="22.5703125" customWidth="1"/>
    <col min="17" max="17" width="17.85546875" customWidth="1"/>
    <col min="18" max="18" width="18.28515625" customWidth="1"/>
    <col min="19" max="19" width="16.28515625" customWidth="1"/>
    <col min="20" max="20" width="16.85546875" customWidth="1"/>
    <col min="21" max="21" width="16.42578125" customWidth="1"/>
    <col min="22" max="22" width="19" customWidth="1"/>
    <col min="23" max="23" width="20.7109375" customWidth="1"/>
    <col min="24" max="24" width="25.28515625" customWidth="1"/>
  </cols>
  <sheetData>
    <row r="1" spans="1:24" ht="78.75" customHeight="1" x14ac:dyDescent="0.25">
      <c r="A1" s="261" t="s">
        <v>0</v>
      </c>
      <c r="B1" s="263" t="s">
        <v>1</v>
      </c>
      <c r="C1" s="263" t="s">
        <v>2</v>
      </c>
      <c r="D1" s="184" t="s">
        <v>125</v>
      </c>
      <c r="E1" s="263" t="s">
        <v>139</v>
      </c>
      <c r="F1" s="263" t="s">
        <v>4</v>
      </c>
      <c r="G1" s="259" t="s">
        <v>5</v>
      </c>
      <c r="H1" s="259" t="s">
        <v>6</v>
      </c>
      <c r="I1" s="259" t="s">
        <v>7</v>
      </c>
      <c r="J1" s="259" t="s">
        <v>8</v>
      </c>
      <c r="K1" s="259" t="s">
        <v>9</v>
      </c>
      <c r="L1" s="263" t="s">
        <v>10</v>
      </c>
      <c r="M1" s="259" t="s">
        <v>11</v>
      </c>
      <c r="N1" s="259" t="s">
        <v>12</v>
      </c>
      <c r="O1" s="263" t="s">
        <v>13</v>
      </c>
      <c r="P1" s="259" t="s">
        <v>14</v>
      </c>
      <c r="Q1" s="259" t="s">
        <v>15</v>
      </c>
      <c r="R1" s="263" t="s">
        <v>16</v>
      </c>
      <c r="S1" s="265" t="s">
        <v>17</v>
      </c>
      <c r="T1" s="265" t="s">
        <v>18</v>
      </c>
      <c r="U1" s="259" t="s">
        <v>19</v>
      </c>
      <c r="V1" s="263" t="s">
        <v>20</v>
      </c>
      <c r="W1" s="259" t="s">
        <v>21</v>
      </c>
      <c r="X1" s="219" t="s">
        <v>135</v>
      </c>
    </row>
    <row r="2" spans="1:24" ht="15.75" x14ac:dyDescent="0.25">
      <c r="A2" s="262"/>
      <c r="B2" s="264"/>
      <c r="C2" s="264"/>
      <c r="D2" s="185" t="s">
        <v>126</v>
      </c>
      <c r="E2" s="264"/>
      <c r="F2" s="264"/>
      <c r="G2" s="260"/>
      <c r="H2" s="260"/>
      <c r="I2" s="260"/>
      <c r="J2" s="260"/>
      <c r="K2" s="260"/>
      <c r="L2" s="264"/>
      <c r="M2" s="260"/>
      <c r="N2" s="260"/>
      <c r="O2" s="264"/>
      <c r="P2" s="260"/>
      <c r="Q2" s="260"/>
      <c r="R2" s="264"/>
      <c r="S2" s="266"/>
      <c r="T2" s="266"/>
      <c r="U2" s="260"/>
      <c r="V2" s="264"/>
      <c r="W2" s="260"/>
      <c r="X2" s="220"/>
    </row>
    <row r="3" spans="1:24" ht="192.75" customHeight="1" x14ac:dyDescent="0.25">
      <c r="A3" s="192">
        <v>1063</v>
      </c>
      <c r="B3" s="187" t="s">
        <v>48</v>
      </c>
      <c r="C3" s="188" t="s">
        <v>127</v>
      </c>
      <c r="D3" s="189" t="s">
        <v>128</v>
      </c>
      <c r="E3" s="193">
        <v>700000</v>
      </c>
      <c r="F3" s="231"/>
      <c r="G3" s="232"/>
      <c r="H3" s="233"/>
      <c r="I3" s="233"/>
      <c r="J3" s="232"/>
      <c r="K3" s="232"/>
      <c r="L3" s="232"/>
      <c r="M3" s="232"/>
      <c r="N3" s="234"/>
      <c r="O3" s="234"/>
      <c r="P3" s="232"/>
      <c r="Q3" s="234"/>
      <c r="R3" s="234"/>
      <c r="S3" s="176">
        <f>N3+O3</f>
        <v>0</v>
      </c>
      <c r="T3" s="39">
        <f>R3+Q3</f>
        <v>0</v>
      </c>
      <c r="U3" s="38" t="e">
        <f>E3/L3</f>
        <v>#DIV/0!</v>
      </c>
      <c r="V3" s="176" t="e">
        <f>T3*U3</f>
        <v>#DIV/0!</v>
      </c>
      <c r="W3" s="235"/>
      <c r="X3" s="235"/>
    </row>
    <row r="4" spans="1:24" ht="220.5" customHeight="1" x14ac:dyDescent="0.25">
      <c r="A4" s="192">
        <v>1074</v>
      </c>
      <c r="B4" s="187" t="s">
        <v>48</v>
      </c>
      <c r="C4" s="188" t="s">
        <v>131</v>
      </c>
      <c r="D4" s="190" t="s">
        <v>129</v>
      </c>
      <c r="E4" s="193">
        <v>400000</v>
      </c>
      <c r="F4" s="231"/>
      <c r="G4" s="232"/>
      <c r="H4" s="233"/>
      <c r="I4" s="233"/>
      <c r="J4" s="232"/>
      <c r="K4" s="232"/>
      <c r="L4" s="232"/>
      <c r="M4" s="232"/>
      <c r="N4" s="234"/>
      <c r="O4" s="234"/>
      <c r="P4" s="232"/>
      <c r="Q4" s="234"/>
      <c r="R4" s="234"/>
      <c r="S4" s="176">
        <f>N4+O4</f>
        <v>0</v>
      </c>
      <c r="T4" s="39">
        <f t="shared" ref="T4:T5" si="0">R4+Q4</f>
        <v>0</v>
      </c>
      <c r="U4" s="38" t="e">
        <f t="shared" ref="U4:U5" si="1">E4/L4</f>
        <v>#DIV/0!</v>
      </c>
      <c r="V4" s="176" t="e">
        <f t="shared" ref="V4:V5" si="2">T4*U4</f>
        <v>#DIV/0!</v>
      </c>
      <c r="W4" s="235"/>
      <c r="X4" s="235"/>
    </row>
    <row r="5" spans="1:24" ht="381.75" customHeight="1" x14ac:dyDescent="0.25">
      <c r="A5" s="192">
        <v>1665</v>
      </c>
      <c r="B5" s="187" t="s">
        <v>48</v>
      </c>
      <c r="C5" s="191" t="s">
        <v>130</v>
      </c>
      <c r="D5" s="189" t="s">
        <v>132</v>
      </c>
      <c r="E5" s="193">
        <v>1000000</v>
      </c>
      <c r="F5" s="231"/>
      <c r="G5" s="232"/>
      <c r="H5" s="233"/>
      <c r="I5" s="233"/>
      <c r="J5" s="232"/>
      <c r="K5" s="232"/>
      <c r="L5" s="232"/>
      <c r="M5" s="232"/>
      <c r="N5" s="234"/>
      <c r="O5" s="234"/>
      <c r="P5" s="232"/>
      <c r="Q5" s="234"/>
      <c r="R5" s="234"/>
      <c r="S5" s="176">
        <f t="shared" ref="S5" si="3">N5+O5</f>
        <v>0</v>
      </c>
      <c r="T5" s="39">
        <f t="shared" si="0"/>
        <v>0</v>
      </c>
      <c r="U5" s="38" t="e">
        <f t="shared" si="1"/>
        <v>#DIV/0!</v>
      </c>
      <c r="V5" s="176" t="e">
        <f t="shared" si="2"/>
        <v>#DIV/0!</v>
      </c>
      <c r="W5" s="235"/>
      <c r="X5" s="235"/>
    </row>
  </sheetData>
  <sheetProtection algorithmName="SHA-512" hashValue="VpgwP3ewIv3C9JS6lktsfFoIK0X4CYyNDrgwEoHP4JTyVZ40vs9WwgyT5HIPeXslRO7fTEEMSlyIgXyC38avuw==" saltValue="eXHT+xt4zrpGEbZQ/1Cptw==" spinCount="100000" sheet="1" objects="1" scenarios="1" selectLockedCells="1"/>
  <mergeCells count="22">
    <mergeCell ref="T1:T2"/>
    <mergeCell ref="U1:U2"/>
    <mergeCell ref="V1:V2"/>
    <mergeCell ref="W1:W2"/>
    <mergeCell ref="N1:N2"/>
    <mergeCell ref="O1:O2"/>
    <mergeCell ref="P1:P2"/>
    <mergeCell ref="Q1:Q2"/>
    <mergeCell ref="R1:R2"/>
    <mergeCell ref="S1:S2"/>
    <mergeCell ref="M1:M2"/>
    <mergeCell ref="A1:A2"/>
    <mergeCell ref="B1:B2"/>
    <mergeCell ref="C1:C2"/>
    <mergeCell ref="E1:E2"/>
    <mergeCell ref="F1:F2"/>
    <mergeCell ref="G1:G2"/>
    <mergeCell ref="H1:H2"/>
    <mergeCell ref="I1:I2"/>
    <mergeCell ref="J1:J2"/>
    <mergeCell ref="K1:K2"/>
    <mergeCell ref="L1:L2"/>
  </mergeCells>
  <printOptions headings="1" gridLine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9745A-69B7-4F11-9BEB-5E714F48B0EA}">
  <dimension ref="A1:P8"/>
  <sheetViews>
    <sheetView zoomScale="60" zoomScaleNormal="60" workbookViewId="0">
      <pane ySplit="1" topLeftCell="A2" activePane="bottomLeft" state="frozen"/>
      <selection pane="bottomLeft" activeCell="N4" sqref="N4"/>
    </sheetView>
  </sheetViews>
  <sheetFormatPr defaultRowHeight="15" x14ac:dyDescent="0.25"/>
  <cols>
    <col min="1" max="1" width="25.85546875" customWidth="1"/>
    <col min="2" max="2" width="24.42578125" customWidth="1"/>
    <col min="3" max="3" width="45" customWidth="1"/>
    <col min="4" max="4" width="31.42578125" customWidth="1"/>
    <col min="5" max="5" width="18.7109375" customWidth="1"/>
    <col min="6" max="6" width="24" customWidth="1"/>
    <col min="7" max="7" width="23.5703125" customWidth="1"/>
    <col min="8" max="8" width="23.7109375" customWidth="1"/>
    <col min="9" max="9" width="21.28515625" customWidth="1"/>
    <col min="10" max="10" width="17.42578125" customWidth="1"/>
    <col min="11" max="11" width="15.7109375" customWidth="1"/>
    <col min="12" max="12" width="16.7109375" customWidth="1"/>
    <col min="13" max="13" width="17.42578125" customWidth="1"/>
    <col min="14" max="14" width="14.42578125" customWidth="1"/>
    <col min="15" max="15" width="17.140625" customWidth="1"/>
    <col min="16" max="16" width="23.28515625" customWidth="1"/>
  </cols>
  <sheetData>
    <row r="1" spans="1:16" ht="65.25" customHeight="1" x14ac:dyDescent="0.25">
      <c r="A1" s="184" t="s">
        <v>57</v>
      </c>
      <c r="B1" s="184" t="s">
        <v>1</v>
      </c>
      <c r="C1" s="184" t="s">
        <v>2</v>
      </c>
      <c r="D1" s="184" t="s">
        <v>58</v>
      </c>
      <c r="E1" s="184" t="s">
        <v>141</v>
      </c>
      <c r="F1" s="184" t="s">
        <v>59</v>
      </c>
      <c r="G1" s="184" t="s">
        <v>60</v>
      </c>
      <c r="H1" s="184" t="s">
        <v>61</v>
      </c>
      <c r="I1" s="184" t="s">
        <v>62</v>
      </c>
      <c r="J1" s="184" t="s">
        <v>63</v>
      </c>
      <c r="K1" s="184" t="s">
        <v>64</v>
      </c>
      <c r="L1" s="184" t="s">
        <v>65</v>
      </c>
      <c r="M1" s="184" t="s">
        <v>66</v>
      </c>
      <c r="N1" s="186" t="s">
        <v>21</v>
      </c>
      <c r="O1" s="184" t="s">
        <v>67</v>
      </c>
      <c r="P1" s="184" t="s">
        <v>135</v>
      </c>
    </row>
    <row r="2" spans="1:16" ht="15.75" x14ac:dyDescent="0.25">
      <c r="A2" s="194" t="s">
        <v>22</v>
      </c>
      <c r="B2" s="195" t="s">
        <v>23</v>
      </c>
      <c r="C2" s="195" t="s">
        <v>24</v>
      </c>
      <c r="D2" s="195" t="s">
        <v>25</v>
      </c>
      <c r="E2" s="195" t="s">
        <v>26</v>
      </c>
      <c r="F2" s="195" t="s">
        <v>27</v>
      </c>
      <c r="G2" s="195" t="s">
        <v>28</v>
      </c>
      <c r="H2" s="195" t="s">
        <v>29</v>
      </c>
      <c r="I2" s="195" t="s">
        <v>30</v>
      </c>
      <c r="J2" s="195" t="s">
        <v>31</v>
      </c>
      <c r="K2" s="195" t="s">
        <v>32</v>
      </c>
      <c r="L2" s="195" t="s">
        <v>33</v>
      </c>
      <c r="M2" s="195" t="s">
        <v>34</v>
      </c>
      <c r="N2" s="196" t="s">
        <v>35</v>
      </c>
      <c r="O2" s="197" t="s">
        <v>36</v>
      </c>
      <c r="P2" s="197" t="s">
        <v>37</v>
      </c>
    </row>
    <row r="3" spans="1:16" ht="312.75" customHeight="1" x14ac:dyDescent="0.25">
      <c r="A3" s="198"/>
      <c r="B3" s="199"/>
      <c r="C3" s="200"/>
      <c r="D3" s="201" t="s">
        <v>45</v>
      </c>
      <c r="E3" s="181" t="s">
        <v>46</v>
      </c>
      <c r="F3" s="267" t="s">
        <v>88</v>
      </c>
      <c r="G3" s="268"/>
      <c r="H3" s="202" t="s">
        <v>47</v>
      </c>
      <c r="I3" s="203"/>
      <c r="J3" s="200"/>
      <c r="K3" s="200"/>
      <c r="L3" s="200"/>
      <c r="M3" s="200"/>
      <c r="N3" s="200"/>
      <c r="O3" s="204"/>
      <c r="P3" s="204"/>
    </row>
    <row r="4" spans="1:16" ht="192" customHeight="1" x14ac:dyDescent="0.25">
      <c r="A4" s="187">
        <v>1063</v>
      </c>
      <c r="B4" s="187" t="s">
        <v>48</v>
      </c>
      <c r="C4" s="191" t="s">
        <v>138</v>
      </c>
      <c r="D4" s="189" t="s">
        <v>128</v>
      </c>
      <c r="E4" s="193">
        <v>400000</v>
      </c>
      <c r="F4" s="242"/>
      <c r="G4" s="242"/>
      <c r="H4" s="243"/>
      <c r="I4" s="235"/>
      <c r="J4" s="244"/>
      <c r="K4" s="245"/>
      <c r="L4" s="67" t="e">
        <f>E4/I4</f>
        <v>#DIV/0!</v>
      </c>
      <c r="M4" s="180" t="e">
        <f>J4*L4</f>
        <v>#DIV/0!</v>
      </c>
      <c r="N4" s="247"/>
      <c r="O4" s="248"/>
      <c r="P4" s="248"/>
    </row>
    <row r="5" spans="1:16" ht="200.25" customHeight="1" x14ac:dyDescent="0.25">
      <c r="A5" s="187">
        <v>1074</v>
      </c>
      <c r="B5" s="187" t="s">
        <v>48</v>
      </c>
      <c r="C5" s="191" t="s">
        <v>133</v>
      </c>
      <c r="D5" s="190" t="s">
        <v>129</v>
      </c>
      <c r="E5" s="193">
        <v>200000</v>
      </c>
      <c r="F5" s="232"/>
      <c r="G5" s="232"/>
      <c r="H5" s="232"/>
      <c r="I5" s="232"/>
      <c r="J5" s="234"/>
      <c r="K5" s="246"/>
      <c r="L5" s="67" t="e">
        <f t="shared" ref="L5:L6" si="0">E5/I5</f>
        <v>#DIV/0!</v>
      </c>
      <c r="M5" s="180" t="e">
        <f t="shared" ref="M5:M6" si="1">J5*L5</f>
        <v>#DIV/0!</v>
      </c>
      <c r="N5" s="247"/>
      <c r="O5" s="248"/>
      <c r="P5" s="248"/>
    </row>
    <row r="6" spans="1:16" ht="301.5" customHeight="1" x14ac:dyDescent="0.25">
      <c r="A6" s="187">
        <v>1665</v>
      </c>
      <c r="B6" s="187" t="s">
        <v>48</v>
      </c>
      <c r="C6" s="191" t="s">
        <v>134</v>
      </c>
      <c r="D6" s="189" t="s">
        <v>132</v>
      </c>
      <c r="E6" s="193">
        <v>300000</v>
      </c>
      <c r="F6" s="232"/>
      <c r="G6" s="232"/>
      <c r="H6" s="232"/>
      <c r="I6" s="232"/>
      <c r="J6" s="234"/>
      <c r="K6" s="246"/>
      <c r="L6" s="67" t="e">
        <f t="shared" si="0"/>
        <v>#DIV/0!</v>
      </c>
      <c r="M6" s="180" t="e">
        <f t="shared" si="1"/>
        <v>#DIV/0!</v>
      </c>
      <c r="N6" s="247"/>
      <c r="O6" s="248"/>
      <c r="P6" s="248"/>
    </row>
    <row r="7" spans="1:16" x14ac:dyDescent="0.25">
      <c r="B7" s="213"/>
    </row>
    <row r="8" spans="1:16" x14ac:dyDescent="0.25">
      <c r="B8" s="213"/>
    </row>
  </sheetData>
  <sheetProtection algorithmName="SHA-512" hashValue="fBBRN5uDD2IzNzGvLOh+5Z08JU7I4HKVwD+T4BEEyoGQtDRVqDzszTrc5mh2F5GwLseOOWnim5VqWIDZXpKKWg==" saltValue="xA3xTdyjlf+8Os+w+9BrFw==" spinCount="100000" sheet="1" objects="1" scenarios="1" selectLockedCells="1"/>
  <mergeCells count="1">
    <mergeCell ref="F3:G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7"/>
  <sheetViews>
    <sheetView zoomScale="60" zoomScaleNormal="60" workbookViewId="0">
      <pane ySplit="1" topLeftCell="A2" activePane="bottomLeft" state="frozen"/>
      <selection pane="bottomLeft" activeCell="M7" sqref="M7"/>
    </sheetView>
  </sheetViews>
  <sheetFormatPr defaultColWidth="14.42578125" defaultRowHeight="114" customHeight="1" x14ac:dyDescent="0.25"/>
  <cols>
    <col min="1" max="1" width="14.42578125" style="106" customWidth="1"/>
    <col min="2" max="2" width="15.7109375" style="106" customWidth="1"/>
    <col min="3" max="3" width="39.7109375" style="41" customWidth="1"/>
    <col min="4" max="4" width="21.85546875" style="41" customWidth="1"/>
    <col min="5" max="5" width="21.28515625" style="41" customWidth="1"/>
    <col min="6" max="7" width="14.42578125" style="41"/>
    <col min="8" max="8" width="22.28515625" style="41" customWidth="1"/>
    <col min="9" max="9" width="13.5703125" style="41" customWidth="1"/>
    <col min="10" max="10" width="16.42578125" style="41" customWidth="1"/>
    <col min="11" max="11" width="14.42578125" style="41"/>
    <col min="12" max="12" width="13.42578125" style="41" customWidth="1"/>
    <col min="13" max="13" width="17.28515625" style="41" customWidth="1"/>
    <col min="14" max="14" width="16.85546875" style="41" customWidth="1"/>
    <col min="15" max="15" width="15.7109375" style="41" customWidth="1"/>
    <col min="16" max="16" width="18.7109375" style="41" customWidth="1"/>
    <col min="17" max="17" width="17" style="41" customWidth="1"/>
    <col min="18" max="18" width="19.42578125" style="41" customWidth="1"/>
    <col min="19" max="19" width="19.85546875" style="41" customWidth="1"/>
    <col min="20" max="20" width="19.7109375" style="41" customWidth="1"/>
    <col min="21" max="21" width="18.28515625" style="41" customWidth="1"/>
    <col min="22" max="22" width="20.42578125" style="41" customWidth="1"/>
    <col min="23" max="23" width="16.28515625" style="41" customWidth="1"/>
    <col min="24" max="24" width="23.5703125" style="41" customWidth="1"/>
    <col min="25" max="16384" width="14.42578125" style="41"/>
  </cols>
  <sheetData>
    <row r="1" spans="1:24" s="105" customFormat="1" ht="96" customHeight="1" x14ac:dyDescent="0.25">
      <c r="A1" s="22" t="s">
        <v>0</v>
      </c>
      <c r="B1" s="22" t="s">
        <v>1</v>
      </c>
      <c r="C1" s="22" t="s">
        <v>2</v>
      </c>
      <c r="D1" s="23" t="s">
        <v>3</v>
      </c>
      <c r="E1" s="22" t="s">
        <v>139</v>
      </c>
      <c r="F1" s="23" t="s">
        <v>4</v>
      </c>
      <c r="G1" s="24" t="s">
        <v>5</v>
      </c>
      <c r="H1" s="25" t="s">
        <v>6</v>
      </c>
      <c r="I1" s="25" t="s">
        <v>7</v>
      </c>
      <c r="J1" s="26" t="s">
        <v>8</v>
      </c>
      <c r="K1" s="26" t="s">
        <v>9</v>
      </c>
      <c r="L1" s="23" t="s">
        <v>10</v>
      </c>
      <c r="M1" s="27" t="s">
        <v>11</v>
      </c>
      <c r="N1" s="28" t="s">
        <v>12</v>
      </c>
      <c r="O1" s="29" t="s">
        <v>13</v>
      </c>
      <c r="P1" s="30" t="s">
        <v>14</v>
      </c>
      <c r="Q1" s="28" t="s">
        <v>15</v>
      </c>
      <c r="R1" s="29" t="s">
        <v>16</v>
      </c>
      <c r="S1" s="21" t="s">
        <v>17</v>
      </c>
      <c r="T1" s="21" t="s">
        <v>18</v>
      </c>
      <c r="U1" s="25" t="s">
        <v>19</v>
      </c>
      <c r="V1" s="29" t="s">
        <v>20</v>
      </c>
      <c r="W1" s="28" t="s">
        <v>21</v>
      </c>
      <c r="X1" s="184" t="s">
        <v>135</v>
      </c>
    </row>
    <row r="2" spans="1:24" s="105" customFormat="1" ht="28.5" customHeight="1" x14ac:dyDescent="0.25">
      <c r="A2" s="126" t="s">
        <v>22</v>
      </c>
      <c r="B2" s="126" t="s">
        <v>23</v>
      </c>
      <c r="C2" s="23" t="s">
        <v>24</v>
      </c>
      <c r="D2" s="23" t="s">
        <v>25</v>
      </c>
      <c r="E2" s="23" t="s">
        <v>26</v>
      </c>
      <c r="F2" s="23" t="s">
        <v>27</v>
      </c>
      <c r="G2" s="23" t="s">
        <v>28</v>
      </c>
      <c r="H2" s="31" t="s">
        <v>29</v>
      </c>
      <c r="I2" s="23" t="s">
        <v>30</v>
      </c>
      <c r="J2" s="23" t="s">
        <v>31</v>
      </c>
      <c r="K2" s="23" t="s">
        <v>32</v>
      </c>
      <c r="L2" s="23" t="s">
        <v>33</v>
      </c>
      <c r="M2" s="23" t="s">
        <v>34</v>
      </c>
      <c r="N2" s="23" t="s">
        <v>35</v>
      </c>
      <c r="O2" s="23" t="s">
        <v>36</v>
      </c>
      <c r="P2" s="23" t="s">
        <v>37</v>
      </c>
      <c r="Q2" s="23" t="s">
        <v>38</v>
      </c>
      <c r="R2" s="23" t="s">
        <v>39</v>
      </c>
      <c r="S2" s="23" t="s">
        <v>40</v>
      </c>
      <c r="T2" s="23" t="s">
        <v>41</v>
      </c>
      <c r="U2" s="23" t="s">
        <v>42</v>
      </c>
      <c r="V2" s="23" t="s">
        <v>43</v>
      </c>
      <c r="W2" s="23" t="s">
        <v>44</v>
      </c>
      <c r="X2" s="197" t="s">
        <v>136</v>
      </c>
    </row>
    <row r="3" spans="1:24" s="117" customFormat="1" ht="175.5" customHeight="1" x14ac:dyDescent="0.2">
      <c r="A3" s="127"/>
      <c r="B3" s="128"/>
      <c r="C3" s="118" t="s">
        <v>45</v>
      </c>
      <c r="D3" s="120" t="s">
        <v>46</v>
      </c>
      <c r="E3" s="269" t="s">
        <v>88</v>
      </c>
      <c r="F3" s="270"/>
      <c r="G3" s="121" t="s">
        <v>47</v>
      </c>
      <c r="H3" s="113"/>
      <c r="I3" s="113"/>
      <c r="J3" s="119"/>
      <c r="K3" s="119"/>
      <c r="L3" s="119"/>
      <c r="M3" s="119"/>
      <c r="N3" s="119"/>
      <c r="O3" s="119"/>
      <c r="P3" s="122"/>
      <c r="Q3" s="123"/>
      <c r="R3" s="123"/>
      <c r="S3" s="124"/>
      <c r="T3" s="123"/>
      <c r="U3" s="123"/>
      <c r="V3" s="123"/>
      <c r="W3" s="125"/>
      <c r="X3" s="125"/>
    </row>
    <row r="4" spans="1:24" s="107" customFormat="1" ht="165.75" customHeight="1" x14ac:dyDescent="0.25">
      <c r="A4" s="147">
        <v>1201</v>
      </c>
      <c r="B4" s="147" t="s">
        <v>48</v>
      </c>
      <c r="C4" s="166" t="s">
        <v>116</v>
      </c>
      <c r="D4" s="166" t="s">
        <v>107</v>
      </c>
      <c r="E4" s="212">
        <v>5500000</v>
      </c>
      <c r="F4" s="236"/>
      <c r="G4" s="236"/>
      <c r="H4" s="236"/>
      <c r="I4" s="236"/>
      <c r="J4" s="236"/>
      <c r="K4" s="236"/>
      <c r="L4" s="236"/>
      <c r="M4" s="236"/>
      <c r="N4" s="236"/>
      <c r="O4" s="236"/>
      <c r="P4" s="237"/>
      <c r="Q4" s="236"/>
      <c r="R4" s="236"/>
      <c r="S4" s="176">
        <f>N4+O4</f>
        <v>0</v>
      </c>
      <c r="T4" s="39">
        <f>R4+Q4</f>
        <v>0</v>
      </c>
      <c r="U4" s="38" t="e">
        <f>E4/L4</f>
        <v>#DIV/0!</v>
      </c>
      <c r="V4" s="37" t="e">
        <f>T4*U4</f>
        <v>#DIV/0!</v>
      </c>
      <c r="W4" s="236"/>
      <c r="X4" s="236"/>
    </row>
    <row r="5" spans="1:24" s="107" customFormat="1" ht="99" customHeight="1" x14ac:dyDescent="0.25">
      <c r="A5" s="42"/>
      <c r="B5" s="42"/>
      <c r="C5" s="93" t="s">
        <v>75</v>
      </c>
      <c r="D5" s="91"/>
      <c r="E5" s="177"/>
      <c r="F5" s="68"/>
      <c r="G5" s="68"/>
      <c r="H5" s="68"/>
      <c r="I5" s="68"/>
      <c r="J5" s="68"/>
      <c r="K5" s="68"/>
      <c r="L5" s="68"/>
      <c r="M5" s="68"/>
      <c r="N5" s="68"/>
      <c r="O5" s="68"/>
      <c r="P5" s="68"/>
      <c r="Q5" s="68"/>
      <c r="R5" s="68"/>
      <c r="S5" s="42"/>
      <c r="T5" s="42"/>
      <c r="U5" s="95" t="s">
        <v>51</v>
      </c>
      <c r="V5" s="42"/>
      <c r="W5" s="68"/>
      <c r="X5" s="68"/>
    </row>
    <row r="6" spans="1:24" s="107" customFormat="1" ht="229.5" customHeight="1" x14ac:dyDescent="0.25">
      <c r="A6" s="147">
        <v>1510</v>
      </c>
      <c r="B6" s="147" t="s">
        <v>48</v>
      </c>
      <c r="C6" s="166" t="s">
        <v>117</v>
      </c>
      <c r="D6" s="166" t="s">
        <v>108</v>
      </c>
      <c r="E6" s="212">
        <v>700000</v>
      </c>
      <c r="F6" s="238"/>
      <c r="G6" s="238"/>
      <c r="H6" s="238"/>
      <c r="I6" s="238"/>
      <c r="J6" s="238"/>
      <c r="K6" s="238"/>
      <c r="L6" s="238"/>
      <c r="M6" s="238"/>
      <c r="N6" s="238"/>
      <c r="O6" s="238"/>
      <c r="P6" s="239"/>
      <c r="Q6" s="238"/>
      <c r="R6" s="238"/>
      <c r="S6" s="176">
        <f>N6+O6</f>
        <v>0</v>
      </c>
      <c r="T6" s="39">
        <f>R6+Q6</f>
        <v>0</v>
      </c>
      <c r="U6" s="38" t="e">
        <f>E6/L6</f>
        <v>#DIV/0!</v>
      </c>
      <c r="V6" s="37" t="e">
        <f>T6*U6</f>
        <v>#DIV/0!</v>
      </c>
      <c r="W6" s="238"/>
      <c r="X6" s="238"/>
    </row>
    <row r="7" spans="1:24" s="107" customFormat="1" ht="192.6" customHeight="1" x14ac:dyDescent="0.25">
      <c r="A7" s="147">
        <v>1916</v>
      </c>
      <c r="B7" s="147" t="s">
        <v>48</v>
      </c>
      <c r="C7" s="166" t="s">
        <v>118</v>
      </c>
      <c r="D7" s="166" t="s">
        <v>80</v>
      </c>
      <c r="E7" s="212">
        <v>1200000</v>
      </c>
      <c r="F7" s="238"/>
      <c r="G7" s="238"/>
      <c r="H7" s="238"/>
      <c r="I7" s="238"/>
      <c r="J7" s="238"/>
      <c r="K7" s="238"/>
      <c r="L7" s="238"/>
      <c r="M7" s="238"/>
      <c r="N7" s="238"/>
      <c r="O7" s="238"/>
      <c r="P7" s="239"/>
      <c r="Q7" s="238"/>
      <c r="R7" s="238"/>
      <c r="S7" s="40">
        <f>N7+O7</f>
        <v>0</v>
      </c>
      <c r="T7" s="39">
        <f>R7+Q7</f>
        <v>0</v>
      </c>
      <c r="U7" s="169" t="e">
        <f>E7/L7</f>
        <v>#DIV/0!</v>
      </c>
      <c r="V7" s="37" t="e">
        <f>T7*U7</f>
        <v>#DIV/0!</v>
      </c>
      <c r="W7" s="238"/>
      <c r="X7" s="238"/>
    </row>
    <row r="8" spans="1:24" s="107" customFormat="1" ht="192.6" customHeight="1" x14ac:dyDescent="0.25">
      <c r="A8" s="251"/>
      <c r="B8" s="251"/>
      <c r="C8" s="252"/>
      <c r="D8" s="252"/>
      <c r="E8" s="253"/>
      <c r="F8" s="238"/>
      <c r="G8" s="238"/>
      <c r="H8" s="238"/>
      <c r="I8" s="238"/>
      <c r="J8" s="238"/>
      <c r="K8" s="238"/>
      <c r="L8" s="238"/>
      <c r="M8" s="238"/>
      <c r="N8" s="238"/>
      <c r="O8" s="238"/>
      <c r="P8" s="239"/>
      <c r="Q8" s="238"/>
      <c r="R8" s="238"/>
      <c r="S8" s="40">
        <f>N8+O8</f>
        <v>0</v>
      </c>
      <c r="T8" s="39">
        <f>R8+Q8</f>
        <v>0</v>
      </c>
      <c r="U8" s="169" t="e">
        <f>E8/L8</f>
        <v>#DIV/0!</v>
      </c>
      <c r="V8" s="37" t="e">
        <f>T8*U8</f>
        <v>#DIV/0!</v>
      </c>
      <c r="W8" s="238"/>
      <c r="X8" s="238"/>
    </row>
    <row r="9" spans="1:24" ht="155.25" customHeight="1" x14ac:dyDescent="0.25">
      <c r="A9" s="162"/>
      <c r="B9" s="162"/>
      <c r="C9" s="170" t="s">
        <v>79</v>
      </c>
      <c r="D9" s="163"/>
      <c r="E9" s="163"/>
      <c r="F9" s="240"/>
      <c r="G9" s="240"/>
      <c r="H9" s="240"/>
      <c r="I9" s="240"/>
      <c r="J9" s="240"/>
      <c r="K9" s="240"/>
      <c r="L9" s="240"/>
      <c r="M9" s="240"/>
      <c r="N9" s="240"/>
      <c r="O9" s="240"/>
      <c r="P9" s="241"/>
      <c r="Q9" s="240"/>
      <c r="R9" s="240"/>
      <c r="S9" s="163"/>
      <c r="T9" s="163"/>
      <c r="U9" s="164" t="s">
        <v>51</v>
      </c>
      <c r="V9" s="129"/>
      <c r="W9" s="240"/>
      <c r="X9" s="240"/>
    </row>
    <row r="10" spans="1:24" ht="114" customHeight="1" x14ac:dyDescent="0.25">
      <c r="V10" s="107"/>
    </row>
    <row r="11" spans="1:24" ht="114" customHeight="1" x14ac:dyDescent="0.25">
      <c r="V11" s="107"/>
    </row>
    <row r="12" spans="1:24" ht="114" customHeight="1" x14ac:dyDescent="0.25">
      <c r="V12" s="107"/>
    </row>
    <row r="13" spans="1:24" ht="114" customHeight="1" x14ac:dyDescent="0.25">
      <c r="V13" s="107"/>
    </row>
    <row r="14" spans="1:24" ht="114" customHeight="1" x14ac:dyDescent="0.25">
      <c r="V14" s="107"/>
    </row>
    <row r="15" spans="1:24" ht="114" customHeight="1" x14ac:dyDescent="0.25">
      <c r="V15" s="107"/>
    </row>
    <row r="16" spans="1:24" ht="114" customHeight="1" x14ac:dyDescent="0.25">
      <c r="V16" s="107"/>
    </row>
    <row r="17" spans="22:22" ht="114" customHeight="1" x14ac:dyDescent="0.25">
      <c r="V17" s="107"/>
    </row>
    <row r="18" spans="22:22" ht="114" customHeight="1" x14ac:dyDescent="0.25">
      <c r="V18" s="107"/>
    </row>
    <row r="19" spans="22:22" ht="114" customHeight="1" x14ac:dyDescent="0.25">
      <c r="V19" s="107"/>
    </row>
    <row r="20" spans="22:22" ht="114" customHeight="1" x14ac:dyDescent="0.25">
      <c r="V20" s="107"/>
    </row>
    <row r="21" spans="22:22" ht="114" customHeight="1" x14ac:dyDescent="0.25">
      <c r="V21" s="107"/>
    </row>
    <row r="22" spans="22:22" ht="114" customHeight="1" x14ac:dyDescent="0.25">
      <c r="V22" s="107"/>
    </row>
    <row r="23" spans="22:22" ht="114" customHeight="1" x14ac:dyDescent="0.25">
      <c r="V23" s="107"/>
    </row>
    <row r="24" spans="22:22" ht="114" customHeight="1" x14ac:dyDescent="0.25">
      <c r="V24" s="107"/>
    </row>
    <row r="25" spans="22:22" ht="114" customHeight="1" x14ac:dyDescent="0.25">
      <c r="V25" s="107">
        <f t="shared" ref="V25:V47" si="0">T25*U25</f>
        <v>0</v>
      </c>
    </row>
    <row r="26" spans="22:22" ht="114" customHeight="1" x14ac:dyDescent="0.25">
      <c r="V26" s="107">
        <f t="shared" si="0"/>
        <v>0</v>
      </c>
    </row>
    <row r="27" spans="22:22" ht="114" customHeight="1" x14ac:dyDescent="0.25">
      <c r="V27" s="107">
        <f t="shared" si="0"/>
        <v>0</v>
      </c>
    </row>
    <row r="28" spans="22:22" ht="114" customHeight="1" x14ac:dyDescent="0.25">
      <c r="V28" s="107">
        <f t="shared" si="0"/>
        <v>0</v>
      </c>
    </row>
    <row r="29" spans="22:22" ht="114" customHeight="1" x14ac:dyDescent="0.25">
      <c r="V29" s="107">
        <f t="shared" si="0"/>
        <v>0</v>
      </c>
    </row>
    <row r="30" spans="22:22" ht="114" customHeight="1" x14ac:dyDescent="0.25">
      <c r="V30" s="107">
        <f t="shared" si="0"/>
        <v>0</v>
      </c>
    </row>
    <row r="31" spans="22:22" ht="114" customHeight="1" x14ac:dyDescent="0.25">
      <c r="V31" s="107">
        <f t="shared" si="0"/>
        <v>0</v>
      </c>
    </row>
    <row r="32" spans="22:22" ht="114" customHeight="1" x14ac:dyDescent="0.25">
      <c r="V32" s="107">
        <f t="shared" si="0"/>
        <v>0</v>
      </c>
    </row>
    <row r="33" spans="22:22" ht="114" customHeight="1" x14ac:dyDescent="0.25">
      <c r="V33" s="107">
        <f t="shared" si="0"/>
        <v>0</v>
      </c>
    </row>
    <row r="34" spans="22:22" ht="114" customHeight="1" x14ac:dyDescent="0.25">
      <c r="V34" s="107">
        <f t="shared" si="0"/>
        <v>0</v>
      </c>
    </row>
    <row r="35" spans="22:22" ht="114" customHeight="1" x14ac:dyDescent="0.25">
      <c r="V35" s="107">
        <f t="shared" si="0"/>
        <v>0</v>
      </c>
    </row>
    <row r="36" spans="22:22" ht="114" customHeight="1" x14ac:dyDescent="0.25">
      <c r="V36" s="107">
        <f t="shared" si="0"/>
        <v>0</v>
      </c>
    </row>
    <row r="37" spans="22:22" ht="114" customHeight="1" x14ac:dyDescent="0.25">
      <c r="V37" s="107">
        <f t="shared" si="0"/>
        <v>0</v>
      </c>
    </row>
    <row r="38" spans="22:22" ht="114" customHeight="1" x14ac:dyDescent="0.25">
      <c r="V38" s="107">
        <f t="shared" si="0"/>
        <v>0</v>
      </c>
    </row>
    <row r="39" spans="22:22" ht="114" customHeight="1" x14ac:dyDescent="0.25">
      <c r="V39" s="107">
        <f t="shared" si="0"/>
        <v>0</v>
      </c>
    </row>
    <row r="40" spans="22:22" ht="114" customHeight="1" x14ac:dyDescent="0.25">
      <c r="V40" s="107">
        <f t="shared" si="0"/>
        <v>0</v>
      </c>
    </row>
    <row r="41" spans="22:22" ht="114" customHeight="1" x14ac:dyDescent="0.25">
      <c r="V41" s="107">
        <f t="shared" si="0"/>
        <v>0</v>
      </c>
    </row>
    <row r="42" spans="22:22" ht="114" customHeight="1" x14ac:dyDescent="0.25">
      <c r="V42" s="107">
        <f t="shared" si="0"/>
        <v>0</v>
      </c>
    </row>
    <row r="43" spans="22:22" ht="114" customHeight="1" x14ac:dyDescent="0.25">
      <c r="V43" s="107">
        <f t="shared" si="0"/>
        <v>0</v>
      </c>
    </row>
    <row r="44" spans="22:22" ht="114" customHeight="1" x14ac:dyDescent="0.25">
      <c r="V44" s="107">
        <f t="shared" si="0"/>
        <v>0</v>
      </c>
    </row>
    <row r="45" spans="22:22" ht="114" customHeight="1" x14ac:dyDescent="0.25">
      <c r="V45" s="107">
        <f t="shared" si="0"/>
        <v>0</v>
      </c>
    </row>
    <row r="46" spans="22:22" ht="114" customHeight="1" x14ac:dyDescent="0.25">
      <c r="V46" s="107">
        <f t="shared" si="0"/>
        <v>0</v>
      </c>
    </row>
    <row r="47" spans="22:22" ht="114" customHeight="1" x14ac:dyDescent="0.25">
      <c r="V47" s="107">
        <f t="shared" si="0"/>
        <v>0</v>
      </c>
    </row>
  </sheetData>
  <sheetProtection algorithmName="SHA-512" hashValue="tdAB19IaTCdOW+6z9aRv6W87OnN7107uPlW4GSlMTL684XsIMz5CwaCtpIAbWOGA2AFsEJNhGQHsba6RqNlnBQ==" saltValue="gnU3UtYpIgmKIopLOTB4EQ==" spinCount="100000" sheet="1" objects="1" scenarios="1" selectLockedCells="1"/>
  <mergeCells count="1">
    <mergeCell ref="E3:F3"/>
  </mergeCells>
  <printOptions headings="1" gridLines="1"/>
  <pageMargins left="0.7" right="0.7" top="0.75" bottom="1" header="0.3" footer="0.3"/>
  <pageSetup paperSize="5" scale="47" orientation="landscape" r:id="rId1"/>
  <headerFooter>
    <oddHeader>&amp;C&amp;"-,Bold"&amp;14Shelby County Schools (SCBE)
2022-2023  Commodity Processing and Commercial Equivalent Bid
Commodity - Dry By the Serving</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7"/>
  <sheetViews>
    <sheetView showRowColHeaders="0" zoomScale="60" zoomScaleNormal="60" workbookViewId="0">
      <pane ySplit="1" topLeftCell="A2" activePane="bottomLeft" state="frozen"/>
      <selection pane="bottomLeft" activeCell="F4" sqref="F4"/>
    </sheetView>
  </sheetViews>
  <sheetFormatPr defaultColWidth="29.28515625" defaultRowHeight="15.75" x14ac:dyDescent="0.25"/>
  <cols>
    <col min="1" max="1" width="13.85546875" style="108" customWidth="1"/>
    <col min="2" max="2" width="14.28515625" style="108" customWidth="1"/>
    <col min="3" max="3" width="33.42578125" style="41" customWidth="1"/>
    <col min="4" max="4" width="22.28515625" style="41" customWidth="1"/>
    <col min="5" max="5" width="19.140625" style="41" customWidth="1"/>
    <col min="6" max="6" width="20.7109375" style="41" customWidth="1"/>
    <col min="7" max="7" width="13.7109375" style="41" customWidth="1"/>
    <col min="8" max="8" width="16.7109375" style="41" customWidth="1"/>
    <col min="9" max="9" width="15.28515625" style="41" customWidth="1"/>
    <col min="10" max="10" width="16.7109375" style="41" customWidth="1"/>
    <col min="11" max="11" width="15.140625" style="41" customWidth="1"/>
    <col min="12" max="12" width="14.5703125" style="41" customWidth="1"/>
    <col min="13" max="13" width="12" style="41" customWidth="1"/>
    <col min="14" max="14" width="15.140625" style="41" customWidth="1"/>
    <col min="15" max="15" width="16.85546875" style="41" customWidth="1"/>
    <col min="16" max="16" width="17.7109375" style="41" customWidth="1"/>
    <col min="17" max="17" width="13.7109375" style="41" customWidth="1"/>
    <col min="18" max="16384" width="29.28515625" style="41"/>
  </cols>
  <sheetData>
    <row r="1" spans="1:16" s="105" customFormat="1" ht="79.5" customHeight="1" x14ac:dyDescent="0.25">
      <c r="A1" s="22" t="s">
        <v>0</v>
      </c>
      <c r="B1" s="22" t="s">
        <v>1</v>
      </c>
      <c r="C1" s="22" t="s">
        <v>2</v>
      </c>
      <c r="D1" s="23" t="s">
        <v>3</v>
      </c>
      <c r="E1" s="22" t="s">
        <v>139</v>
      </c>
      <c r="F1" s="25" t="s">
        <v>6</v>
      </c>
      <c r="G1" s="25" t="s">
        <v>7</v>
      </c>
      <c r="H1" s="25" t="s">
        <v>5</v>
      </c>
      <c r="I1" s="51" t="s">
        <v>62</v>
      </c>
      <c r="J1" s="52" t="s">
        <v>63</v>
      </c>
      <c r="K1" s="52" t="s">
        <v>64</v>
      </c>
      <c r="L1" s="53" t="s">
        <v>65</v>
      </c>
      <c r="M1" s="52" t="s">
        <v>66</v>
      </c>
      <c r="N1" s="54" t="s">
        <v>21</v>
      </c>
      <c r="O1" s="23" t="s">
        <v>67</v>
      </c>
      <c r="P1" s="184" t="s">
        <v>135</v>
      </c>
    </row>
    <row r="2" spans="1:16" s="105" customFormat="1" ht="15.75" customHeight="1" x14ac:dyDescent="0.25">
      <c r="A2" s="23" t="s">
        <v>22</v>
      </c>
      <c r="B2" s="23" t="s">
        <v>23</v>
      </c>
      <c r="C2" s="23" t="s">
        <v>24</v>
      </c>
      <c r="D2" s="23" t="s">
        <v>25</v>
      </c>
      <c r="E2" s="23" t="s">
        <v>26</v>
      </c>
      <c r="F2" s="23" t="s">
        <v>27</v>
      </c>
      <c r="G2" s="31" t="s">
        <v>28</v>
      </c>
      <c r="H2" s="23" t="s">
        <v>29</v>
      </c>
      <c r="I2" s="55" t="s">
        <v>30</v>
      </c>
      <c r="J2" s="56" t="s">
        <v>31</v>
      </c>
      <c r="K2" s="57" t="s">
        <v>32</v>
      </c>
      <c r="L2" s="56" t="s">
        <v>33</v>
      </c>
      <c r="M2" s="56" t="s">
        <v>34</v>
      </c>
      <c r="N2" s="58" t="s">
        <v>35</v>
      </c>
      <c r="O2" s="58" t="s">
        <v>36</v>
      </c>
      <c r="P2" s="197" t="s">
        <v>37</v>
      </c>
    </row>
    <row r="3" spans="1:16" s="117" customFormat="1" ht="98.25" customHeight="1" x14ac:dyDescent="0.2">
      <c r="A3" s="109"/>
      <c r="B3" s="110"/>
      <c r="C3" s="118" t="s">
        <v>45</v>
      </c>
      <c r="D3" s="111" t="s">
        <v>46</v>
      </c>
      <c r="E3" s="271" t="s">
        <v>88</v>
      </c>
      <c r="F3" s="272"/>
      <c r="G3" s="112" t="s">
        <v>47</v>
      </c>
      <c r="H3" s="130"/>
      <c r="I3" s="114"/>
      <c r="J3" s="110"/>
      <c r="K3" s="110"/>
      <c r="L3" s="110"/>
      <c r="M3" s="110"/>
      <c r="N3" s="110"/>
      <c r="O3" s="115"/>
      <c r="P3" s="116"/>
    </row>
    <row r="4" spans="1:16" s="107" customFormat="1" ht="159.94999999999999" customHeight="1" x14ac:dyDescent="0.25">
      <c r="A4" s="147">
        <v>1201</v>
      </c>
      <c r="B4" s="147" t="s">
        <v>48</v>
      </c>
      <c r="C4" s="166" t="s">
        <v>119</v>
      </c>
      <c r="D4" s="166" t="s">
        <v>107</v>
      </c>
      <c r="E4" s="133">
        <v>5500000</v>
      </c>
      <c r="F4" s="236"/>
      <c r="G4" s="236"/>
      <c r="H4" s="236"/>
      <c r="I4" s="236"/>
      <c r="J4" s="236"/>
      <c r="K4" s="236"/>
      <c r="L4" s="67" t="e">
        <f>E4/I4</f>
        <v>#DIV/0!</v>
      </c>
      <c r="M4" s="67" t="e">
        <f>K4*L4</f>
        <v>#DIV/0!</v>
      </c>
      <c r="N4" s="236"/>
      <c r="O4" s="236"/>
      <c r="P4" s="236"/>
    </row>
    <row r="5" spans="1:16" s="107" customFormat="1" ht="159.94999999999999" customHeight="1" x14ac:dyDescent="0.25">
      <c r="A5" s="132"/>
      <c r="B5" s="132"/>
      <c r="C5" s="93" t="s">
        <v>81</v>
      </c>
      <c r="D5" s="42"/>
      <c r="E5" s="42"/>
      <c r="F5" s="68"/>
      <c r="G5" s="68"/>
      <c r="H5" s="68"/>
      <c r="I5" s="68"/>
      <c r="J5" s="68"/>
      <c r="K5" s="68"/>
      <c r="L5" s="131" t="s">
        <v>51</v>
      </c>
      <c r="M5" s="91"/>
      <c r="N5" s="68"/>
      <c r="O5" s="68"/>
      <c r="P5" s="68"/>
    </row>
    <row r="6" spans="1:16" s="107" customFormat="1" ht="193.5" customHeight="1" x14ac:dyDescent="0.25">
      <c r="A6" s="147">
        <v>1510</v>
      </c>
      <c r="B6" s="147" t="s">
        <v>48</v>
      </c>
      <c r="C6" s="166" t="s">
        <v>120</v>
      </c>
      <c r="D6" s="166" t="s">
        <v>108</v>
      </c>
      <c r="E6" s="133">
        <v>700000</v>
      </c>
      <c r="F6" s="236"/>
      <c r="G6" s="236"/>
      <c r="H6" s="236"/>
      <c r="I6" s="236"/>
      <c r="J6" s="236"/>
      <c r="K6" s="236"/>
      <c r="L6" s="67" t="e">
        <f>E6/I6</f>
        <v>#DIV/0!</v>
      </c>
      <c r="M6" s="67" t="e">
        <f>K6*L6</f>
        <v>#DIV/0!</v>
      </c>
      <c r="N6" s="236"/>
      <c r="O6" s="236"/>
      <c r="P6" s="236"/>
    </row>
    <row r="7" spans="1:16" s="107" customFormat="1" ht="159.94999999999999" customHeight="1" x14ac:dyDescent="0.25">
      <c r="A7" s="132"/>
      <c r="B7" s="132"/>
      <c r="C7" s="93" t="s">
        <v>81</v>
      </c>
      <c r="D7" s="42"/>
      <c r="E7" s="42"/>
      <c r="F7" s="68"/>
      <c r="G7" s="68"/>
      <c r="H7" s="68"/>
      <c r="I7" s="68"/>
      <c r="J7" s="68"/>
      <c r="K7" s="68"/>
      <c r="L7" s="131" t="s">
        <v>51</v>
      </c>
      <c r="M7" s="91"/>
      <c r="N7" s="68"/>
      <c r="O7" s="68"/>
      <c r="P7" s="68"/>
    </row>
    <row r="8" spans="1:16" s="107" customFormat="1" ht="159.94999999999999" customHeight="1" x14ac:dyDescent="0.25">
      <c r="A8" s="88">
        <v>1916</v>
      </c>
      <c r="B8" s="88" t="s">
        <v>48</v>
      </c>
      <c r="C8" s="90" t="s">
        <v>121</v>
      </c>
      <c r="D8" s="90" t="s">
        <v>80</v>
      </c>
      <c r="E8" s="133">
        <v>500000</v>
      </c>
      <c r="F8" s="236"/>
      <c r="G8" s="236"/>
      <c r="H8" s="236"/>
      <c r="I8" s="236"/>
      <c r="J8" s="236"/>
      <c r="K8" s="236"/>
      <c r="L8" s="67" t="e">
        <f>E8/I8</f>
        <v>#DIV/0!</v>
      </c>
      <c r="M8" s="67" t="e">
        <f>K8*L8</f>
        <v>#DIV/0!</v>
      </c>
      <c r="N8" s="236"/>
      <c r="O8" s="236"/>
      <c r="P8" s="236"/>
    </row>
    <row r="9" spans="1:16" ht="113.25" customHeight="1" x14ac:dyDescent="0.25">
      <c r="A9" s="132"/>
      <c r="B9" s="132"/>
      <c r="C9" s="93" t="s">
        <v>81</v>
      </c>
      <c r="D9" s="42"/>
      <c r="E9" s="42"/>
      <c r="F9" s="68"/>
      <c r="G9" s="68"/>
      <c r="H9" s="68"/>
      <c r="I9" s="68"/>
      <c r="J9" s="68"/>
      <c r="K9" s="68"/>
      <c r="L9" s="131" t="s">
        <v>51</v>
      </c>
      <c r="M9" s="91"/>
      <c r="N9" s="68"/>
      <c r="O9" s="68"/>
      <c r="P9" s="68"/>
    </row>
    <row r="10" spans="1:16" ht="15.75" customHeight="1" x14ac:dyDescent="0.25">
      <c r="O10" s="107"/>
    </row>
    <row r="11" spans="1:16" ht="15.75" customHeight="1" x14ac:dyDescent="0.25">
      <c r="O11" s="107"/>
    </row>
    <row r="12" spans="1:16" ht="15.75" customHeight="1" x14ac:dyDescent="0.25">
      <c r="O12" s="107"/>
    </row>
    <row r="13" spans="1:16" ht="15.75" customHeight="1" x14ac:dyDescent="0.25">
      <c r="O13" s="107"/>
    </row>
    <row r="14" spans="1:16" ht="15.75" customHeight="1" x14ac:dyDescent="0.25">
      <c r="O14" s="107"/>
    </row>
    <row r="15" spans="1:16" ht="15.75" customHeight="1" x14ac:dyDescent="0.25">
      <c r="O15" s="107"/>
    </row>
    <row r="16" spans="1:16" ht="15.75" customHeight="1" x14ac:dyDescent="0.25">
      <c r="O16" s="107"/>
    </row>
    <row r="17" spans="15:15" ht="15.75" customHeight="1" x14ac:dyDescent="0.25">
      <c r="O17" s="107"/>
    </row>
    <row r="18" spans="15:15" ht="15.75" customHeight="1" x14ac:dyDescent="0.25">
      <c r="O18" s="107"/>
    </row>
    <row r="19" spans="15:15" ht="15.75" customHeight="1" x14ac:dyDescent="0.25">
      <c r="O19" s="107"/>
    </row>
    <row r="20" spans="15:15" ht="15.75" customHeight="1" x14ac:dyDescent="0.25">
      <c r="O20" s="107"/>
    </row>
    <row r="21" spans="15:15" ht="15.75" customHeight="1" x14ac:dyDescent="0.25">
      <c r="O21" s="107"/>
    </row>
    <row r="22" spans="15:15" ht="15.75" customHeight="1" x14ac:dyDescent="0.25">
      <c r="O22" s="107"/>
    </row>
    <row r="23" spans="15:15" ht="15.75" customHeight="1" x14ac:dyDescent="0.25">
      <c r="O23" s="107"/>
    </row>
    <row r="24" spans="15:15" ht="15.75" customHeight="1" x14ac:dyDescent="0.25">
      <c r="O24" s="107"/>
    </row>
    <row r="25" spans="15:15" ht="15.75" customHeight="1" x14ac:dyDescent="0.25">
      <c r="O25" s="107"/>
    </row>
    <row r="26" spans="15:15" ht="15.75" customHeight="1" x14ac:dyDescent="0.25">
      <c r="O26" s="107"/>
    </row>
    <row r="27" spans="15:15" ht="15.75" customHeight="1" x14ac:dyDescent="0.25"/>
    <row r="28" spans="15:15" ht="15.75" customHeight="1" x14ac:dyDescent="0.25"/>
    <row r="29" spans="15:15" ht="15.75" customHeight="1" x14ac:dyDescent="0.25"/>
    <row r="30" spans="15:15" ht="15.75" customHeight="1" x14ac:dyDescent="0.25"/>
    <row r="31" spans="15:15" ht="15.75" customHeight="1" x14ac:dyDescent="0.25"/>
    <row r="32" spans="15: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sheetData>
  <sheetProtection algorithmName="SHA-512" hashValue="XBO97slBLS9G9BwMDq3z/VW+cP7dsmX5eW3wlH+yvuXYiKxHGINDgm9D27E/VP+7kddzI7B+L+kQwFJYhmXx2g==" saltValue="IPNCo7fc97BQoBWQ2sLCfg==" spinCount="100000" sheet="1" objects="1" scenarios="1" selectLockedCells="1"/>
  <mergeCells count="1">
    <mergeCell ref="E3:F3"/>
  </mergeCells>
  <printOptions headings="1" gridLines="1"/>
  <pageMargins left="0.7" right="0.7" top="0.75" bottom="0.75" header="0.3" footer="0.3"/>
  <pageSetup paperSize="5" scale="54" fitToHeight="0" orientation="landscape" r:id="rId1"/>
  <headerFooter>
    <oddHeader>&amp;C&amp;"-,Bold"&amp;14Shelby County Schools (SCBE)
2022-2023  Commodity Processing and Commercial Equivalent Bid
Commercial Equivalent -  Dry By the Serving</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F4F23A2BE42843AAFCC763B35A47E2" ma:contentTypeVersion="2" ma:contentTypeDescription="Create a new document." ma:contentTypeScope="" ma:versionID="6e127a6220287a6e572427c3bb1000ea">
  <xsd:schema xmlns:xsd="http://www.w3.org/2001/XMLSchema" xmlns:xs="http://www.w3.org/2001/XMLSchema" xmlns:p="http://schemas.microsoft.com/office/2006/metadata/properties" xmlns:ns2="60e357f3-ad95-4289-be62-a4eb36aabdbb" targetNamespace="http://schemas.microsoft.com/office/2006/metadata/properties" ma:root="true" ma:fieldsID="8be9ab480495ad640ee62de547cef372" ns2:_="">
    <xsd:import namespace="60e357f3-ad95-4289-be62-a4eb36aabdb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357f3-ad95-4289-be62-a4eb36aab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682E4D-4021-4D66-B8A8-109211BA4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e357f3-ad95-4289-be62-a4eb36aab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34989E-F719-4707-A8A9-8C572ECA3324}">
  <ds:schemaRefs>
    <ds:schemaRef ds:uri="http://purl.org/dc/elements/1.1/"/>
    <ds:schemaRef ds:uri="http://schemas.microsoft.com/office/2006/metadata/properties"/>
    <ds:schemaRef ds:uri="http://purl.org/dc/terms/"/>
    <ds:schemaRef ds:uri="http://schemas.openxmlformats.org/package/2006/metadata/core-properties"/>
    <ds:schemaRef ds:uri="60e357f3-ad95-4289-be62-a4eb36aabdbb"/>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5602C5F-B08A-4C51-BC99-6190300D03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Commodity Bid -FRZ SRV</vt:lpstr>
      <vt:lpstr>Commercial Equiv. FRZ SRV</vt:lpstr>
      <vt:lpstr>Commodity Bid - Cooler-SRV</vt:lpstr>
      <vt:lpstr>Commercial EquivalentCooler-SRV</vt:lpstr>
      <vt:lpstr>Commodity Bid- ALL OR NONE</vt:lpstr>
      <vt:lpstr>Commercial Equiv - ALL OR NONE </vt:lpstr>
      <vt:lpstr>Commodity Bid Dry-SRV</vt:lpstr>
      <vt:lpstr>Commerical Equivalent - DRY SRV</vt:lpstr>
      <vt:lpstr>'Commodity Bid Dry-SRV'!Print_Area</vt:lpstr>
      <vt:lpstr>'Commodity Bid -FRZ SRV'!Print_Area</vt:lpstr>
      <vt:lpstr>'Commercial Equiv. FRZ SRV'!Print_Titles</vt:lpstr>
      <vt:lpstr>'Commercial EquivalentCooler-SRV'!Print_Titles</vt:lpstr>
      <vt:lpstr>'Commerical Equivalent - DRY SRV'!Print_Titles</vt:lpstr>
      <vt:lpstr>'Commodity Bid - Cooler-SRV'!Print_Titles</vt:lpstr>
      <vt:lpstr>'Commodity Bid Dry-SRV'!Print_Titles</vt:lpstr>
      <vt:lpstr>'Commodity Bid -FRZ SRV'!Print_Titles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TAYLOR</dc:creator>
  <cp:keywords/>
  <dc:description/>
  <cp:lastModifiedBy>AISHAH  WILLIAMS</cp:lastModifiedBy>
  <cp:revision/>
  <cp:lastPrinted>2023-02-15T16:09:59Z</cp:lastPrinted>
  <dcterms:created xsi:type="dcterms:W3CDTF">2022-01-10T16:50:20Z</dcterms:created>
  <dcterms:modified xsi:type="dcterms:W3CDTF">2023-02-27T13:36:04Z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0x010100E1F4F23A2BE42843AAFCC763B35A47E2</vt:lpwstr>
  </property>
</Properties>
</file>